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sVychodniSlovacko\dokumenty\vyzva v oblasti PRV\"/>
    </mc:Choice>
  </mc:AlternateContent>
  <xr:revisionPtr revIDLastSave="0" documentId="8_{CE3D254C-CF68-486C-AF50-E8C1B28D6E61}" xr6:coauthVersionLast="43" xr6:coauthVersionMax="43" xr10:uidLastSave="{00000000-0000-0000-0000-000000000000}"/>
  <bookViews>
    <workbookView xWindow="30" yWindow="690" windowWidth="20430" windowHeight="10830" tabRatio="847" firstSheet="2" activeTab="7" xr2:uid="{00000000-000D-0000-FFFF-FFFF00000000}"/>
  </bookViews>
  <sheets>
    <sheet name="postup" sheetId="16" r:id="rId1"/>
    <sheet name="2017-ÚČ" sheetId="51" r:id="rId2"/>
    <sheet name="2016-ÚČ" sheetId="45" r:id="rId3"/>
    <sheet name="2015-ÚČ" sheetId="43" r:id="rId4"/>
    <sheet name="2014-ÚČ" sheetId="35" r:id="rId5"/>
    <sheet name="2013-ÚČ" sheetId="37" r:id="rId6"/>
    <sheet name="2012-ÚČ" sheetId="29" r:id="rId7"/>
    <sheet name="2017-DE" sheetId="50" r:id="rId8"/>
    <sheet name="2016-DE" sheetId="47" r:id="rId9"/>
    <sheet name="2015-DE" sheetId="44" r:id="rId10"/>
    <sheet name="2014-DE" sheetId="38" r:id="rId11"/>
    <sheet name="2013-DE" sheetId="41" r:id="rId12"/>
    <sheet name="PomocnyMCA" sheetId="4" state="veryHidden" r:id="rId13"/>
    <sheet name="2012-DE" sheetId="42" r:id="rId14"/>
    <sheet name="bodování" sheetId="3" r:id="rId15"/>
  </sheets>
  <definedNames>
    <definedName name="_xlnm.Print_Area" localSheetId="13">'2012-DE'!$A$1:$I$15</definedName>
    <definedName name="_xlnm.Print_Area" localSheetId="11">'2013-DE'!$A$1:$I$27</definedName>
    <definedName name="_xlnm.Print_Area" localSheetId="10">'2014-DE'!$A$1:$I$27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41" l="1"/>
  <c r="I14" i="38"/>
  <c r="I14" i="44"/>
  <c r="I14" i="47"/>
  <c r="I14" i="50"/>
  <c r="I15" i="41" l="1"/>
  <c r="H15" i="41"/>
  <c r="J15" i="37"/>
  <c r="I15" i="37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41" l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1" l="1"/>
  <c r="I16" i="38"/>
  <c r="I16" i="44"/>
  <c r="I16" i="47"/>
  <c r="J16" i="37"/>
  <c r="J16" i="35"/>
  <c r="J16" i="43"/>
  <c r="J16" i="45"/>
  <c r="H9" i="3" s="1"/>
  <c r="I9" i="3" s="1"/>
  <c r="H18" i="3" l="1"/>
  <c r="I18" i="3" s="1"/>
  <c r="H21" i="3"/>
  <c r="I21" i="3" s="1"/>
  <c r="H15" i="3"/>
  <c r="I15" i="3" s="1"/>
  <c r="H12" i="3"/>
  <c r="I12" i="3" s="1"/>
  <c r="H24" i="3"/>
  <c r="I24" i="3" s="1"/>
  <c r="H7" i="3"/>
  <c r="I7" i="3" s="1"/>
  <c r="H6" i="3"/>
  <c r="I6" i="3" s="1"/>
  <c r="H13" i="3"/>
  <c r="I13" i="3" s="1"/>
  <c r="H14" i="3"/>
  <c r="I14" i="3" s="1"/>
  <c r="H17" i="3"/>
  <c r="I17" i="3" s="1"/>
  <c r="H25" i="3"/>
  <c r="I25" i="3" s="1"/>
  <c r="H16" i="3"/>
  <c r="I16" i="3" s="1"/>
  <c r="H20" i="3"/>
  <c r="I20" i="3" s="1"/>
  <c r="H23" i="3"/>
  <c r="I23" i="3" s="1"/>
  <c r="H26" i="3"/>
  <c r="I26" i="3" s="1"/>
  <c r="H11" i="3"/>
  <c r="I11" i="3" s="1"/>
  <c r="H8" i="3"/>
  <c r="I8" i="3" s="1"/>
  <c r="H19" i="3"/>
  <c r="I19" i="3" s="1"/>
  <c r="H22" i="3"/>
  <c r="I22" i="3" s="1"/>
  <c r="H10" i="3"/>
  <c r="I10" i="3" s="1"/>
</calcChain>
</file>

<file path=xl/sharedStrings.xml><?xml version="1.0" encoding="utf-8"?>
<sst xmlns="http://schemas.openxmlformats.org/spreadsheetml/2006/main" count="1029" uniqueCount="332">
  <si>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</si>
  <si>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</si>
  <si>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</si>
  <si>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</si>
  <si>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</si>
  <si>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</si>
  <si>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</si>
  <si>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</si>
  <si>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</si>
  <si>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</si>
  <si>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</si>
  <si>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</si>
  <si>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</si>
  <si>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</si>
  <si>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</si>
  <si>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</si>
  <si>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</si>
  <si>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</si>
  <si>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</si>
  <si>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</si>
  <si>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</si>
  <si>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</si>
  <si>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</si>
  <si>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</si>
  <si>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</si>
  <si>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</si>
  <si>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</si>
  <si>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</si>
  <si>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</si>
  <si>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</si>
  <si>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</si>
  <si>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</si>
  <si>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</si>
  <si>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</si>
  <si>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</si>
  <si>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</si>
  <si>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</si>
  <si>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</si>
  <si>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</si>
  <si>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</si>
  <si>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</si>
  <si>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</si>
  <si>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</si>
  <si>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</si>
  <si>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</si>
  <si>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</si>
  <si>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</si>
  <si>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</si>
  <si>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</si>
  <si>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</si>
  <si>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</si>
  <si>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</si>
  <si>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</si>
  <si>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</si>
  <si>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</si>
  <si>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</si>
  <si>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</si>
  <si>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</si>
  <si>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</si>
  <si>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</si>
  <si>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</si>
  <si>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</si>
  <si>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</si>
  <si>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</si>
  <si>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</si>
  <si>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</si>
  <si>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</si>
  <si>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</si>
  <si>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</si>
  <si>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</si>
  <si>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</si>
  <si>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</si>
  <si>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</si>
  <si>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</si>
  <si>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</si>
  <si>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</si>
  <si>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</si>
  <si>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</si>
  <si>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</si>
  <si>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</si>
  <si>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</si>
  <si>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</si>
  <si>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</si>
  <si>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</si>
  <si>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</si>
  <si>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</si>
  <si>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</si>
  <si>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</si>
  <si>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</si>
  <si>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</si>
  <si>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</si>
  <si>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</si>
  <si>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</si>
  <si>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</si>
  <si>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</si>
  <si>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</si>
  <si>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</si>
  <si>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</si>
  <si>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</si>
  <si>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</si>
  <si>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</si>
  <si>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</si>
  <si>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</si>
  <si>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</si>
  <si>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</si>
  <si>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</si>
  <si>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</si>
  <si>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</si>
  <si>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</si>
  <si>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</si>
  <si>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</si>
  <si>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</si>
  <si>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</si>
  <si>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</si>
  <si>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</si>
  <si>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</si>
  <si>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</si>
  <si>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</si>
  <si>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</si>
  <si>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</si>
  <si>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</si>
  <si>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</si>
  <si>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</si>
  <si>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</si>
  <si>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</si>
  <si>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</si>
  <si>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</si>
  <si>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</si>
  <si>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</si>
  <si>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</si>
  <si>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</si>
  <si>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</si>
  <si>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</si>
  <si>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</si>
  <si>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</si>
  <si>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</si>
  <si>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</si>
  <si>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</si>
  <si>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</si>
  <si>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</si>
  <si>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</si>
  <si>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</si>
  <si>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</si>
  <si>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</si>
  <si>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</si>
  <si>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</si>
  <si>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</si>
  <si>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</si>
  <si>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</si>
  <si>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</si>
  <si>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</si>
  <si>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</si>
  <si>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</si>
  <si>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</si>
  <si>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</si>
  <si>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</si>
  <si>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</si>
  <si>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</si>
  <si>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</si>
  <si>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</si>
  <si>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</si>
  <si>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2015-DE, 2014-DE, 2013-DE</t>
  </si>
  <si>
    <t xml:space="preserve"> 2015-DE, 2014-DE </t>
  </si>
  <si>
    <t>2015-ÚČ, 2014-ÚČ, 2013-DE</t>
  </si>
  <si>
    <t>2015-ÚČ, 2014-DE, 2013-DE</t>
  </si>
  <si>
    <t xml:space="preserve"> 2015-ÚČ, 2014-DE 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</si>
  <si>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</si>
  <si>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</si>
  <si>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</si>
  <si>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</si>
  <si>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</si>
  <si>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</si>
  <si>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</si>
  <si>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</si>
  <si>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</si>
  <si>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</si>
  <si>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</si>
  <si>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</si>
  <si>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</si>
  <si>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</si>
  <si>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</si>
  <si>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</si>
  <si>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</si>
  <si>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</si>
  <si>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</si>
  <si>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</si>
  <si>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</si>
  <si>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</si>
  <si>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</si>
  <si>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</si>
  <si>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</si>
  <si>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</si>
  <si>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</si>
  <si>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</si>
  <si>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</si>
  <si>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</si>
  <si>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</si>
  <si>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</si>
  <si>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</si>
  <si>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</si>
  <si>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</si>
  <si>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</si>
  <si>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</si>
  <si>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</si>
  <si>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</si>
  <si>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</si>
  <si>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</si>
  <si>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</si>
  <si>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</si>
  <si>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</si>
  <si>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</si>
  <si>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</si>
  <si>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</si>
  <si>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</si>
  <si>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</si>
  <si>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</si>
  <si>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</si>
  <si>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</si>
  <si>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</si>
  <si>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</si>
  <si>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</si>
  <si>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</si>
  <si>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</si>
  <si>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</si>
  <si>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</si>
  <si>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</si>
  <si>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</si>
  <si>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</si>
  <si>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</si>
  <si>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</si>
  <si>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</si>
  <si>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</si>
  <si>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</si>
  <si>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</si>
  <si>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</si>
  <si>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</si>
  <si>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</si>
  <si>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</si>
  <si>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</si>
  <si>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</si>
  <si>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</si>
  <si>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</si>
  <si>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</si>
  <si>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</si>
  <si>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</si>
  <si>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</si>
  <si>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</si>
  <si>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</si>
  <si>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</si>
  <si>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</si>
  <si>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</si>
  <si>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</si>
  <si>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</si>
  <si>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</si>
  <si>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</si>
  <si>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</si>
  <si>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</si>
  <si>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</si>
  <si>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</si>
  <si>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</si>
  <si>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</si>
  <si>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</si>
  <si>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</si>
  <si>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</si>
  <si>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</si>
  <si>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</si>
  <si>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</si>
  <si>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</si>
  <si>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</si>
  <si>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</si>
  <si>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</si>
  <si>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</si>
  <si>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</si>
  <si>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</si>
  <si>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</si>
  <si>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</si>
  <si>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</si>
  <si>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</si>
  <si>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</si>
  <si>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</si>
  <si>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</si>
  <si>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</si>
  <si>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</si>
  <si>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</si>
  <si>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</si>
  <si>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</si>
  <si>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</si>
  <si>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</si>
  <si>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</si>
  <si>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</si>
  <si>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</si>
  <si>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</si>
  <si>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</si>
  <si>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Výsledek se týká subjektu, který prokazuje finanční zdraví</t>
  </si>
  <si>
    <t>za účetnictví roky 2016, 2015, 2014</t>
  </si>
  <si>
    <t>za účetnictví roky 2015, 2014, 2013</t>
  </si>
  <si>
    <t>za účetnictví roky 2016, 2015</t>
  </si>
  <si>
    <t>za účetnictví roky 2015, 2014</t>
  </si>
  <si>
    <t>za daňovou evidenci roky 2016, 2015, 2014</t>
  </si>
  <si>
    <t>za daňovou evidenci roky 2015, 2014, 2013</t>
  </si>
  <si>
    <t>za daňovou evidenci roky 2016, 2015</t>
  </si>
  <si>
    <t>za daňovou evidenci roky 2015, 2014</t>
  </si>
  <si>
    <t>za účetnictví roky 2016, 2015 a daňovou evidenci rok 2014</t>
  </si>
  <si>
    <t>za účetnictví roky 2015, 2014 a daňovou evidenci rok 2013</t>
  </si>
  <si>
    <t>za účetnictví rok 2016 a daňovou evidenci roky 2015, 2014</t>
  </si>
  <si>
    <t>za účetnictví rok 2015 a daňovou evidenci roky 2014, 2013</t>
  </si>
  <si>
    <t>za účetnictví rok 2016 a daňovou evidenci rok 2015</t>
  </si>
  <si>
    <t>za účetnictví rok 2015 a daňovou evidenci rok 2014</t>
  </si>
  <si>
    <t>Počet bodů celkem za rok 2016</t>
  </si>
  <si>
    <t>Přiznání k dani z příjmů fyzických osob B 2016</t>
  </si>
  <si>
    <t>do (včetně)</t>
  </si>
  <si>
    <t>2017-ÚČ, 2016-ÚČ, 2015-ÚČ</t>
  </si>
  <si>
    <t>za účetnictví roky 2017, 2016, 2015</t>
  </si>
  <si>
    <t>2017-ÚČ, 2016-ÚČ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</si>
  <si>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</si>
  <si>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</si>
  <si>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</si>
  <si>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</si>
  <si>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</si>
  <si>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</si>
  <si>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</si>
  <si>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</si>
  <si>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</si>
  <si>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Rozvaha ke dni 31. 12. 2017</t>
  </si>
  <si>
    <t>Výkaz zisku a ztráty ke dni 31. 12. 2017</t>
  </si>
  <si>
    <t>Výsledek ukazatelů za rok 2017</t>
  </si>
  <si>
    <t>Počet bodů celkem za rok 2017</t>
  </si>
  <si>
    <t>Přiznání k dani z příjmů fyzických osob B 2017</t>
  </si>
  <si>
    <t>2017-ÚČ, 2016-DE, 2015-DE</t>
  </si>
  <si>
    <t>za účetnictví rok 2017 a daňovou evidenci roky 2016, 2015</t>
  </si>
  <si>
    <t>dle příslušných roků (lze i např.: rok 2015 - daňová evidence a roky 2016, 2017 - účetnictví, tj. žadatel přešel z</t>
  </si>
  <si>
    <t>Pohledávky včetně poskytnutých úvěrů a zápůjček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</si>
</sst>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8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8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8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9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9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9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>
          <a:extLst>
            <a:ext uri="{FF2B5EF4-FFF2-40B4-BE49-F238E27FC236}">
              <a16:creationId xmlns:a16="http://schemas.microsoft.com/office/drawing/2014/main" id="{00000000-0008-0000-0A00-000081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>
          <a:extLst>
            <a:ext uri="{FF2B5EF4-FFF2-40B4-BE49-F238E27FC236}">
              <a16:creationId xmlns:a16="http://schemas.microsoft.com/office/drawing/2014/main" id="{00000000-0008-0000-0A00-000082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>
          <a:extLst>
            <a:ext uri="{FF2B5EF4-FFF2-40B4-BE49-F238E27FC236}">
              <a16:creationId xmlns:a16="http://schemas.microsoft.com/office/drawing/2014/main" id="{00000000-0008-0000-0A00-00008361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>
          <a:extLst>
            <a:ext uri="{FF2B5EF4-FFF2-40B4-BE49-F238E27FC236}">
              <a16:creationId xmlns:a16="http://schemas.microsoft.com/office/drawing/2014/main" id="{00000000-0008-0000-0B00-000000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>
          <a:extLst>
            <a:ext uri="{FF2B5EF4-FFF2-40B4-BE49-F238E27FC236}">
              <a16:creationId xmlns:a16="http://schemas.microsoft.com/office/drawing/2014/main" id="{00000000-0008-0000-0B00-000001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>
          <a:extLst>
            <a:ext uri="{FF2B5EF4-FFF2-40B4-BE49-F238E27FC236}">
              <a16:creationId xmlns:a16="http://schemas.microsoft.com/office/drawing/2014/main" id="{00000000-0008-0000-0B00-0000026D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zoomScale="75" zoomScaleNormal="75" zoomScaleSheetLayoutView="75" workbookViewId="0">
      <selection activeCell="J30" sqref="J30"/>
    </sheetView>
  </sheetViews>
  <sheetFormatPr defaultRowHeight="12.75" x14ac:dyDescent="0.2"/>
  <cols>
    <col min="1" max="1" width="5" customWidth="1"/>
    <col min="2" max="2" width="1.5703125" customWidth="1"/>
    <col min="3" max="3" width="7.28515625" customWidth="1"/>
    <col min="4" max="4" width="12.7109375" customWidth="1"/>
    <col min="5" max="5" width="17.42578125" customWidth="1"/>
    <col min="6" max="7" width="7.85546875" customWidth="1"/>
    <col min="8" max="8" width="7.7109375" customWidth="1"/>
    <col min="9" max="9" width="8" customWidth="1"/>
    <col min="10" max="10" width="21" customWidth="1"/>
    <col min="11" max="11" width="7.85546875" customWidth="1"/>
    <col min="12" max="12" width="24.5703125" customWidth="1"/>
    <col min="13" max="13" width="6.42578125" customWidth="1"/>
    <col min="14" max="14" width="25" customWidth="1"/>
    <col min="15" max="15" width="3.5703125" customWidth="1"/>
  </cols>
  <sheetData>
    <row r="1" spans="1:21" ht="13.5" thickBot="1" x14ac:dyDescent="0.25"/>
    <row r="2" spans="1:21" ht="7.5" customHeight="1" thickTop="1" x14ac:dyDescent="0.2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8" x14ac:dyDescent="0.25">
      <c r="A3" s="7"/>
      <c r="B3" s="96"/>
      <c r="C3" s="59"/>
      <c r="D3" s="59"/>
      <c r="E3" s="59"/>
      <c r="F3" s="83" t="s">
        <v>101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4.25" x14ac:dyDescent="0.2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4.25" x14ac:dyDescent="0.2">
      <c r="A5" s="14"/>
      <c r="B5" s="89"/>
      <c r="C5" s="90" t="s">
        <v>119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4.25" x14ac:dyDescent="0.2">
      <c r="A6" s="14"/>
      <c r="B6" s="89"/>
      <c r="C6" s="90" t="s">
        <v>280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4.25" x14ac:dyDescent="0.2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4.25" x14ac:dyDescent="0.2">
      <c r="A8" s="14"/>
      <c r="B8" s="89"/>
      <c r="C8" s="90" t="s">
        <v>283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4.25" x14ac:dyDescent="0.2">
      <c r="A9" s="14"/>
      <c r="B9" s="89"/>
      <c r="C9" s="75" t="s">
        <v>281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4.25" x14ac:dyDescent="0.2">
      <c r="A10" s="14"/>
      <c r="B10" s="89"/>
      <c r="C10" s="75" t="s">
        <v>282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4.25" x14ac:dyDescent="0.2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4.25" x14ac:dyDescent="0.2">
      <c r="A12" s="14"/>
      <c r="B12" s="89"/>
      <c r="C12" s="93" t="s">
        <v>65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4.25" x14ac:dyDescent="0.2">
      <c r="A13" s="14"/>
      <c r="B13" s="89"/>
      <c r="C13" s="93" t="s">
        <v>98</v>
      </c>
      <c r="D13" s="93"/>
      <c r="E13" s="90"/>
      <c r="F13" s="90"/>
      <c r="G13" s="90"/>
      <c r="H13" s="90"/>
      <c r="I13" s="90"/>
      <c r="J13" s="106" t="s">
        <v>93</v>
      </c>
      <c r="K13" s="90" t="s">
        <v>99</v>
      </c>
      <c r="L13" s="107" t="s">
        <v>120</v>
      </c>
      <c r="M13" s="94"/>
      <c r="O13" s="14"/>
      <c r="P13" s="14"/>
      <c r="Q13" s="14"/>
      <c r="R13" s="14"/>
      <c r="S13" s="14"/>
      <c r="T13" s="7"/>
      <c r="U13" s="8"/>
    </row>
    <row r="14" spans="1:21" ht="14.25" x14ac:dyDescent="0.2">
      <c r="A14" s="14"/>
      <c r="B14" s="89"/>
      <c r="C14" s="93" t="s">
        <v>330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4.25" x14ac:dyDescent="0.2">
      <c r="A15" s="14"/>
      <c r="B15" s="89"/>
      <c r="C15" s="93" t="s">
        <v>121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4.25" x14ac:dyDescent="0.2">
      <c r="A16" s="14"/>
      <c r="B16" s="89"/>
      <c r="C16" s="93" t="s">
        <v>156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4.25" x14ac:dyDescent="0.2">
      <c r="A17" s="14"/>
      <c r="B17" s="89"/>
      <c r="C17" s="93" t="s">
        <v>100</v>
      </c>
      <c r="D17" s="95" t="s">
        <v>66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4.25" x14ac:dyDescent="0.2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5" thickBot="1" x14ac:dyDescent="0.25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5" thickTop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158</v>
      </c>
      <c r="C2" s="13"/>
      <c r="D2" s="171"/>
      <c r="E2" s="166"/>
      <c r="F2" s="13"/>
      <c r="G2" s="29" t="s">
        <v>157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166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152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(((D6+D7+D10+D13)-('2013-DE'!D6+'2013-DE'!D7+'2013-DE'!D10+'2013-DE'!D13)+D22)/('2013-DE'!D6+'2013-DE'!D7+'2013-DE'!D10+'2013-DE'!D13))*100</f>
        <v>#DIV/0!</v>
      </c>
      <c r="I15" s="113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151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136</v>
      </c>
      <c r="C2" s="13"/>
      <c r="D2" s="171"/>
      <c r="E2" s="166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(((D6+D7+D10+D13)-('2012-DE'!D6+'2012-DE'!D7+'2012-DE'!D8+'2012-DE'!D9)+D22)/('2012-DE'!D6+'2012-DE'!D7+'2012-DE'!D8+'2012-DE'!D9))*100</f>
        <v>#DIV/0!</v>
      </c>
      <c r="I15" s="113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135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2.75" x14ac:dyDescent="0.2"/>
  <sheetData>
    <row r="1" spans="2:2" x14ac:dyDescent="0.2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E33" sqref="E33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4.25" x14ac:dyDescent="0.2">
      <c r="A2" s="8"/>
      <c r="B2" s="29" t="s">
        <v>133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25" x14ac:dyDescent="0.2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25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03" t="s">
        <v>114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 x14ac:dyDescent="0.25">
      <c r="A9" s="8"/>
      <c r="B9" s="19" t="s">
        <v>112</v>
      </c>
      <c r="C9" s="20" t="s">
        <v>73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 x14ac:dyDescent="0.2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 x14ac:dyDescent="0.25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31"/>
      <c r="C13" s="33"/>
      <c r="D13" s="190"/>
      <c r="E13" s="166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31"/>
      <c r="C14" s="33"/>
      <c r="D14" s="190"/>
      <c r="E14" s="166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0"/>
      <c r="C15" s="30"/>
      <c r="D15" s="184"/>
      <c r="E15" s="185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 x14ac:dyDescent="0.2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 x14ac:dyDescent="0.2">
      <c r="A17" s="8"/>
      <c r="B17" s="10"/>
      <c r="C17" s="30"/>
      <c r="D17" s="184"/>
      <c r="E17" s="187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 x14ac:dyDescent="0.2">
      <c r="A18" s="8"/>
      <c r="B18" s="31"/>
      <c r="C18" s="33"/>
      <c r="D18" s="188"/>
      <c r="E18" s="187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 x14ac:dyDescent="0.2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 x14ac:dyDescent="0.2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 x14ac:dyDescent="0.2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 x14ac:dyDescent="0.2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 x14ac:dyDescent="0.2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 x14ac:dyDescent="0.2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 x14ac:dyDescent="0.2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 x14ac:dyDescent="0.2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 x14ac:dyDescent="0.2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 x14ac:dyDescent="0.2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 x14ac:dyDescent="0.2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 x14ac:dyDescent="0.2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 x14ac:dyDescent="0.2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 x14ac:dyDescent="0.2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 x14ac:dyDescent="0.2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 x14ac:dyDescent="0.2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 x14ac:dyDescent="0.2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">
      <c r="C243" s="4"/>
    </row>
    <row r="244" spans="2:99" x14ac:dyDescent="0.2">
      <c r="C244" s="4"/>
    </row>
    <row r="245" spans="2:99" x14ac:dyDescent="0.2">
      <c r="C245" s="4"/>
    </row>
    <row r="246" spans="2:99" x14ac:dyDescent="0.2">
      <c r="C246" s="4"/>
    </row>
    <row r="247" spans="2:99" x14ac:dyDescent="0.2">
      <c r="C247" s="4"/>
    </row>
    <row r="248" spans="2:99" x14ac:dyDescent="0.2">
      <c r="C248" s="4"/>
    </row>
    <row r="249" spans="2:99" x14ac:dyDescent="0.2">
      <c r="C249" s="4"/>
    </row>
    <row r="250" spans="2:99" x14ac:dyDescent="0.2">
      <c r="C250" s="4"/>
    </row>
    <row r="251" spans="2:99" x14ac:dyDescent="0.2">
      <c r="C251" s="4"/>
    </row>
    <row r="252" spans="2:99" x14ac:dyDescent="0.2">
      <c r="C252" s="4"/>
    </row>
    <row r="253" spans="2:99" x14ac:dyDescent="0.2">
      <c r="C253" s="4"/>
    </row>
    <row r="254" spans="2:99" x14ac:dyDescent="0.2">
      <c r="C254" s="4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I6" sqref="I6"/>
    </sheetView>
  </sheetViews>
  <sheetFormatPr defaultRowHeight="12.75" x14ac:dyDescent="0.2"/>
  <cols>
    <col min="1" max="1" width="3.140625" customWidth="1"/>
    <col min="2" max="2" width="17.42578125" customWidth="1"/>
    <col min="3" max="3" width="10.7109375" customWidth="1"/>
    <col min="4" max="4" width="15.28515625" customWidth="1"/>
    <col min="6" max="6" width="6.85546875" customWidth="1"/>
    <col min="7" max="7" width="35.140625" customWidth="1"/>
    <col min="8" max="8" width="29.140625" customWidth="1"/>
    <col min="9" max="9" width="16.85546875" customWidth="1"/>
    <col min="10" max="10" width="76.85546875" bestFit="1" customWidth="1"/>
  </cols>
  <sheetData>
    <row r="1" spans="1:26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4.25" x14ac:dyDescent="0.2">
      <c r="A2" s="7"/>
      <c r="B2" s="50" t="s">
        <v>96</v>
      </c>
      <c r="C2" s="29"/>
      <c r="D2" s="29"/>
      <c r="E2" s="7"/>
      <c r="F2" s="57" t="s">
        <v>97</v>
      </c>
      <c r="G2" s="58"/>
      <c r="H2" s="59"/>
      <c r="I2" s="60"/>
      <c r="J2" s="7"/>
      <c r="K2" s="7"/>
      <c r="L2" s="7"/>
      <c r="M2" s="5"/>
      <c r="N2" s="5"/>
    </row>
    <row r="3" spans="1:26" ht="15" thickBot="1" x14ac:dyDescent="0.25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25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5" thickTop="1" x14ac:dyDescent="0.2">
      <c r="A5" s="63"/>
      <c r="B5" s="51" t="s">
        <v>56</v>
      </c>
      <c r="C5" s="52" t="s">
        <v>55</v>
      </c>
      <c r="D5" s="53" t="s">
        <v>310</v>
      </c>
      <c r="E5" s="7"/>
      <c r="F5" s="54" t="s">
        <v>61</v>
      </c>
      <c r="G5" s="66" t="s">
        <v>62</v>
      </c>
      <c r="H5" s="66" t="s">
        <v>63</v>
      </c>
      <c r="I5" s="148" t="s">
        <v>64</v>
      </c>
      <c r="J5" s="150" t="s">
        <v>293</v>
      </c>
      <c r="K5" s="7"/>
      <c r="L5" s="7"/>
      <c r="M5" s="5"/>
      <c r="N5" s="5"/>
    </row>
    <row r="6" spans="1:26" ht="14.25" x14ac:dyDescent="0.2">
      <c r="A6" s="7"/>
      <c r="B6" s="24" t="s">
        <v>60</v>
      </c>
      <c r="C6" s="159">
        <v>22</v>
      </c>
      <c r="D6" s="160">
        <v>30</v>
      </c>
      <c r="E6" s="7"/>
      <c r="F6" s="101">
        <v>3</v>
      </c>
      <c r="G6" s="100" t="s">
        <v>311</v>
      </c>
      <c r="H6" s="104">
        <f>('2017-ÚČ'!J16+'2016-ÚČ'!J16+'2015-ÚČ'!J16)/3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312</v>
      </c>
      <c r="K6" s="7"/>
      <c r="L6" s="7"/>
      <c r="M6" s="5"/>
      <c r="N6" s="5"/>
    </row>
    <row r="7" spans="1:26" ht="14.25" x14ac:dyDescent="0.2">
      <c r="A7" s="7"/>
      <c r="B7" s="24" t="s">
        <v>59</v>
      </c>
      <c r="C7" s="159">
        <v>14</v>
      </c>
      <c r="D7" s="160">
        <v>22</v>
      </c>
      <c r="E7" s="7"/>
      <c r="F7" s="101">
        <v>3</v>
      </c>
      <c r="G7" s="100" t="s">
        <v>246</v>
      </c>
      <c r="H7" s="104">
        <f>('2016-ÚČ'!J16+'2015-ÚČ'!J16+'2014-ÚČ'!J16)/3</f>
        <v>3</v>
      </c>
      <c r="I7" s="149" t="str">
        <f t="shared" si="0"/>
        <v>E - NE</v>
      </c>
      <c r="J7" s="151" t="s">
        <v>294</v>
      </c>
      <c r="K7" s="7"/>
      <c r="L7" s="7"/>
      <c r="M7" s="5"/>
      <c r="N7" s="5"/>
    </row>
    <row r="8" spans="1:26" ht="14.25" x14ac:dyDescent="0.2">
      <c r="A8" s="7"/>
      <c r="B8" s="24" t="s">
        <v>58</v>
      </c>
      <c r="C8" s="159">
        <v>9</v>
      </c>
      <c r="D8" s="160">
        <v>14</v>
      </c>
      <c r="E8" s="7"/>
      <c r="F8" s="101">
        <v>3</v>
      </c>
      <c r="G8" s="100" t="s">
        <v>159</v>
      </c>
      <c r="H8" s="22">
        <f>('2015-ÚČ'!J16+'2014-ÚČ'!J16+'2013-ÚČ'!J16)/3</f>
        <v>3</v>
      </c>
      <c r="I8" s="149" t="str">
        <f t="shared" si="0"/>
        <v>E - NE</v>
      </c>
      <c r="J8" s="151" t="s">
        <v>295</v>
      </c>
      <c r="K8" s="7"/>
      <c r="L8" s="7"/>
      <c r="M8" s="5"/>
      <c r="N8" s="5"/>
    </row>
    <row r="9" spans="1:26" ht="14.25" x14ac:dyDescent="0.2">
      <c r="A9" s="7"/>
      <c r="B9" s="54" t="s">
        <v>154</v>
      </c>
      <c r="C9" s="161">
        <v>6</v>
      </c>
      <c r="D9" s="162">
        <v>9</v>
      </c>
      <c r="E9" s="7"/>
      <c r="F9" s="101">
        <v>2</v>
      </c>
      <c r="G9" s="100" t="s">
        <v>313</v>
      </c>
      <c r="H9" s="22">
        <f>('2017-ÚČ'!J16+'2016-ÚČ'!J16)/2</f>
        <v>3</v>
      </c>
      <c r="I9" s="149" t="str">
        <f t="shared" si="0"/>
        <v>E - NE</v>
      </c>
      <c r="J9" s="151" t="s">
        <v>314</v>
      </c>
      <c r="K9" s="7"/>
      <c r="L9" s="7"/>
      <c r="M9" s="5"/>
      <c r="N9" s="5"/>
      <c r="X9" s="6"/>
    </row>
    <row r="10" spans="1:26" ht="15" thickBot="1" x14ac:dyDescent="0.25">
      <c r="A10" s="7"/>
      <c r="B10" s="192" t="s">
        <v>57</v>
      </c>
      <c r="C10" s="193">
        <v>0</v>
      </c>
      <c r="D10" s="194">
        <v>6</v>
      </c>
      <c r="E10" s="7"/>
      <c r="F10" s="101">
        <v>2</v>
      </c>
      <c r="G10" s="100" t="s">
        <v>248</v>
      </c>
      <c r="H10" s="22">
        <f>('2016-ÚČ'!J16+'2015-ÚČ'!J16)/2</f>
        <v>3</v>
      </c>
      <c r="I10" s="149" t="str">
        <f t="shared" si="0"/>
        <v>E - NE</v>
      </c>
      <c r="J10" s="151" t="s">
        <v>296</v>
      </c>
      <c r="K10" s="7"/>
      <c r="L10" s="7"/>
      <c r="M10" s="5"/>
      <c r="N10" s="5"/>
      <c r="X10" s="6"/>
    </row>
    <row r="11" spans="1:26" ht="15" thickTop="1" x14ac:dyDescent="0.2">
      <c r="A11" s="7"/>
      <c r="B11" s="119"/>
      <c r="C11" s="191"/>
      <c r="D11" s="191"/>
      <c r="E11" s="7"/>
      <c r="F11" s="143">
        <v>2</v>
      </c>
      <c r="G11" s="100" t="s">
        <v>160</v>
      </c>
      <c r="H11" s="22">
        <f>('2015-ÚČ'!J16+'2014-ÚČ'!J16)/2</f>
        <v>3</v>
      </c>
      <c r="I11" s="149" t="str">
        <f t="shared" si="0"/>
        <v>E - NE</v>
      </c>
      <c r="J11" s="151" t="s">
        <v>297</v>
      </c>
      <c r="K11" s="7"/>
      <c r="L11" s="7"/>
      <c r="M11" s="5"/>
      <c r="N11" s="5"/>
    </row>
    <row r="12" spans="1:26" ht="14.25" x14ac:dyDescent="0.2">
      <c r="A12" s="7"/>
      <c r="B12" s="119"/>
      <c r="C12" s="191"/>
      <c r="D12" s="191"/>
      <c r="E12" s="7"/>
      <c r="F12" s="101">
        <v>3</v>
      </c>
      <c r="G12" s="100" t="s">
        <v>315</v>
      </c>
      <c r="H12" s="22">
        <f>('2017-DE'!I16+'2016-DE'!I16+'2015-DE'!I16)/3</f>
        <v>6</v>
      </c>
      <c r="I12" s="149" t="str">
        <f t="shared" si="0"/>
        <v>E - NE</v>
      </c>
      <c r="J12" s="151" t="s">
        <v>316</v>
      </c>
      <c r="K12" s="7"/>
      <c r="L12" s="7"/>
      <c r="M12" s="5"/>
      <c r="N12" s="5"/>
    </row>
    <row r="13" spans="1:26" ht="14.25" x14ac:dyDescent="0.2">
      <c r="A13" s="7"/>
      <c r="B13" s="31"/>
      <c r="C13" s="31"/>
      <c r="D13" s="116"/>
      <c r="E13" s="7"/>
      <c r="F13" s="101">
        <v>3</v>
      </c>
      <c r="G13" s="100" t="s">
        <v>249</v>
      </c>
      <c r="H13" s="22">
        <f>('2016-DE'!I16+'2015-DE'!I16+'2014-DE'!I16)/3</f>
        <v>6</v>
      </c>
      <c r="I13" s="149" t="str">
        <f t="shared" si="0"/>
        <v>E - NE</v>
      </c>
      <c r="J13" s="151" t="s">
        <v>298</v>
      </c>
      <c r="K13" s="7"/>
      <c r="L13" s="7"/>
      <c r="M13" s="5"/>
      <c r="N13" s="5"/>
    </row>
    <row r="14" spans="1:26" ht="14.25" x14ac:dyDescent="0.2">
      <c r="A14" s="7"/>
      <c r="B14" s="31"/>
      <c r="C14" s="31"/>
      <c r="D14" s="116"/>
      <c r="E14" s="146"/>
      <c r="F14" s="140">
        <v>3</v>
      </c>
      <c r="G14" s="100" t="s">
        <v>161</v>
      </c>
      <c r="H14" s="22">
        <f>('2015-DE'!I16+'2014-DE'!I16+'2013-DE'!I16)/3</f>
        <v>6</v>
      </c>
      <c r="I14" s="149" t="str">
        <f t="shared" si="0"/>
        <v>E - NE</v>
      </c>
      <c r="J14" s="151" t="s">
        <v>299</v>
      </c>
      <c r="K14" s="7"/>
      <c r="L14" s="7"/>
      <c r="M14" s="5"/>
      <c r="N14" s="5"/>
    </row>
    <row r="15" spans="1:26" ht="14.25" x14ac:dyDescent="0.2">
      <c r="A15" s="7"/>
      <c r="D15" s="6"/>
      <c r="E15" s="146"/>
      <c r="F15" s="140">
        <v>2</v>
      </c>
      <c r="G15" s="100" t="s">
        <v>317</v>
      </c>
      <c r="H15" s="22">
        <f>('2017-DE'!I16+'2016-DE'!I16)/2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 x14ac:dyDescent="0.2">
      <c r="A16" s="139"/>
      <c r="B16" s="138"/>
      <c r="C16" s="141"/>
      <c r="D16" s="142"/>
      <c r="E16" s="146"/>
      <c r="F16" s="101">
        <v>2</v>
      </c>
      <c r="G16" s="100" t="s">
        <v>250</v>
      </c>
      <c r="H16" s="22">
        <f>('2016-DE'!I16+'2015-DE'!I16)/2</f>
        <v>6</v>
      </c>
      <c r="I16" s="149" t="str">
        <f t="shared" si="0"/>
        <v>E - NE</v>
      </c>
      <c r="J16" s="151" t="s">
        <v>300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 x14ac:dyDescent="0.2">
      <c r="A17" s="7"/>
      <c r="B17" s="7"/>
      <c r="C17" s="7"/>
      <c r="D17" s="7"/>
      <c r="E17" s="146"/>
      <c r="F17" s="101">
        <v>2</v>
      </c>
      <c r="G17" s="100" t="s">
        <v>162</v>
      </c>
      <c r="H17" s="22">
        <f>('2015-DE'!I16+'2014-DE'!I16)/2</f>
        <v>6</v>
      </c>
      <c r="I17" s="149" t="str">
        <f t="shared" si="0"/>
        <v>E - NE</v>
      </c>
      <c r="J17" s="151" t="s">
        <v>301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x14ac:dyDescent="0.2">
      <c r="A18" s="7"/>
      <c r="B18" s="7"/>
      <c r="C18" s="7"/>
      <c r="D18" s="7"/>
      <c r="E18" s="146"/>
      <c r="F18" s="101">
        <v>3</v>
      </c>
      <c r="G18" s="100" t="s">
        <v>319</v>
      </c>
      <c r="H18" s="22">
        <f>('2017-ÚČ'!J16+'2016-ÚČ'!J16+'2015-DE'!I16)/3</f>
        <v>4</v>
      </c>
      <c r="I18" s="149" t="str">
        <f t="shared" si="0"/>
        <v>E - NE</v>
      </c>
      <c r="J18" s="151" t="s">
        <v>320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 x14ac:dyDescent="0.2">
      <c r="A19" s="7"/>
      <c r="B19" s="7"/>
      <c r="C19" s="7"/>
      <c r="D19" s="7"/>
      <c r="E19" s="7"/>
      <c r="F19" s="101">
        <v>3</v>
      </c>
      <c r="G19" s="100" t="s">
        <v>251</v>
      </c>
      <c r="H19" s="22">
        <f>('2016-ÚČ'!J16+'2015-ÚČ'!J16+'2014-DE'!I16)/3</f>
        <v>4</v>
      </c>
      <c r="I19" s="149" t="str">
        <f t="shared" si="0"/>
        <v>E - NE</v>
      </c>
      <c r="J19" s="151" t="s">
        <v>302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 x14ac:dyDescent="0.2">
      <c r="A20" s="7"/>
      <c r="B20" s="7"/>
      <c r="C20" s="7"/>
      <c r="D20" s="7"/>
      <c r="E20" s="7"/>
      <c r="F20" s="101">
        <v>3</v>
      </c>
      <c r="G20" s="100" t="s">
        <v>163</v>
      </c>
      <c r="H20" s="22">
        <f>('2015-ÚČ'!J16+'2014-ÚČ'!J16+'2013-DE'!I16)/3</f>
        <v>4</v>
      </c>
      <c r="I20" s="149" t="str">
        <f t="shared" si="0"/>
        <v>E - NE</v>
      </c>
      <c r="J20" s="151" t="s">
        <v>303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 x14ac:dyDescent="0.2">
      <c r="A21" s="7"/>
      <c r="B21" s="8"/>
      <c r="C21" s="8"/>
      <c r="D21" s="8"/>
      <c r="E21" s="7"/>
      <c r="F21" s="101">
        <v>3</v>
      </c>
      <c r="G21" s="100" t="s">
        <v>328</v>
      </c>
      <c r="H21" s="22">
        <f>('2017-ÚČ'!J16+'2016-DE'!I16+'2015-DE'!I16)/3</f>
        <v>5</v>
      </c>
      <c r="I21" s="149" t="str">
        <f>IF(H21&lt;=6,$B$10,IF(H21&lt;=9,$B$9,IF(H21&lt;=14,$B$8,IF(H21&gt;22,$B$6,$B$7))))</f>
        <v>E - NE</v>
      </c>
      <c r="J21" s="151" t="s">
        <v>329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x14ac:dyDescent="0.2">
      <c r="A22" s="7"/>
      <c r="B22" s="8"/>
      <c r="C22" s="8"/>
      <c r="D22" s="8"/>
      <c r="E22" s="7"/>
      <c r="F22" s="101">
        <v>3</v>
      </c>
      <c r="G22" s="100" t="s">
        <v>252</v>
      </c>
      <c r="H22" s="22">
        <f>('2016-ÚČ'!J16+'2015-DE'!I16+'2014-DE'!I16)/3</f>
        <v>5</v>
      </c>
      <c r="I22" s="149" t="str">
        <f t="shared" si="0"/>
        <v>E - NE</v>
      </c>
      <c r="J22" s="151" t="s">
        <v>304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 x14ac:dyDescent="0.2">
      <c r="A23" s="7"/>
      <c r="B23" s="8"/>
      <c r="C23" s="8"/>
      <c r="D23" s="8"/>
      <c r="E23" s="7"/>
      <c r="F23" s="101">
        <v>3</v>
      </c>
      <c r="G23" s="100" t="s">
        <v>164</v>
      </c>
      <c r="H23" s="22">
        <f>('2015-ÚČ'!J16+'2014-DE'!I16+'2013-DE'!I16)/3</f>
        <v>5</v>
      </c>
      <c r="I23" s="149" t="str">
        <f t="shared" si="0"/>
        <v>E - NE</v>
      </c>
      <c r="J23" s="151" t="s">
        <v>305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 x14ac:dyDescent="0.2">
      <c r="A24" s="7"/>
      <c r="B24" s="7"/>
      <c r="C24" s="7"/>
      <c r="D24" s="7"/>
      <c r="E24" s="7"/>
      <c r="F24" s="101">
        <v>2</v>
      </c>
      <c r="G24" s="100" t="s">
        <v>321</v>
      </c>
      <c r="H24" s="22">
        <f>('2017-ÚČ'!J16+'2016-DE'!I16)/2</f>
        <v>4.5</v>
      </c>
      <c r="I24" s="149" t="str">
        <f t="shared" si="0"/>
        <v>E - NE</v>
      </c>
      <c r="J24" s="151" t="s">
        <v>322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 x14ac:dyDescent="0.2">
      <c r="A25" s="7"/>
      <c r="B25" s="7"/>
      <c r="C25" s="7"/>
      <c r="D25" s="7"/>
      <c r="E25" s="7"/>
      <c r="F25" s="101">
        <v>2</v>
      </c>
      <c r="G25" s="100" t="s">
        <v>247</v>
      </c>
      <c r="H25" s="22">
        <f>('2016-ÚČ'!J16+'2015-DE'!I16)/2</f>
        <v>4.5</v>
      </c>
      <c r="I25" s="149" t="str">
        <f t="shared" si="0"/>
        <v>E - NE</v>
      </c>
      <c r="J25" s="151" t="s">
        <v>306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 x14ac:dyDescent="0.25">
      <c r="A26" s="7"/>
      <c r="B26" s="7"/>
      <c r="C26" s="7"/>
      <c r="D26" s="7"/>
      <c r="E26" s="7"/>
      <c r="F26" s="144">
        <v>2</v>
      </c>
      <c r="G26" s="145" t="s">
        <v>165</v>
      </c>
      <c r="H26" s="56">
        <f>('2015-ÚČ'!J16+'2014-DE'!I16)/2</f>
        <v>4.5</v>
      </c>
      <c r="I26" s="196" t="str">
        <f t="shared" si="0"/>
        <v>E - NE</v>
      </c>
      <c r="J26" s="195" t="s">
        <v>307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x14ac:dyDescent="0.2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x14ac:dyDescent="0.2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4.25" x14ac:dyDescent="0.2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4.25" x14ac:dyDescent="0.2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4.25" x14ac:dyDescent="0.2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4.25" x14ac:dyDescent="0.2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4.25" x14ac:dyDescent="0.2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4.25" x14ac:dyDescent="0.2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4.25" x14ac:dyDescent="0.2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4.25" x14ac:dyDescent="0.2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4.25" x14ac:dyDescent="0.2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4.25" x14ac:dyDescent="0.2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4.25" x14ac:dyDescent="0.2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323</v>
      </c>
      <c r="D2" s="12"/>
      <c r="E2" s="164"/>
      <c r="F2" s="166"/>
      <c r="G2" s="13"/>
      <c r="H2" s="29" t="s">
        <v>325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326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22" customWidth="1"/>
    <col min="3" max="3" width="89.85546875" customWidth="1"/>
    <col min="4" max="4" width="8.7109375" customWidth="1"/>
    <col min="5" max="5" width="12.7109375" style="176" customWidth="1"/>
    <col min="6" max="6" width="9.140625" style="176" customWidth="1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284</v>
      </c>
      <c r="D2" s="12"/>
      <c r="E2" s="164"/>
      <c r="F2" s="166"/>
      <c r="G2" s="13"/>
      <c r="H2" s="29" t="s">
        <v>253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308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 x14ac:dyDescent="0.2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x14ac:dyDescent="0.2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 x14ac:dyDescent="0.25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 x14ac:dyDescent="0.2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 x14ac:dyDescent="0.2">
      <c r="A28" s="8"/>
      <c r="B28" s="13"/>
      <c r="C28" s="29" t="s">
        <v>285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 x14ac:dyDescent="0.25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 x14ac:dyDescent="0.2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 x14ac:dyDescent="0.2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 x14ac:dyDescent="0.2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 x14ac:dyDescent="0.2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 x14ac:dyDescent="0.25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 x14ac:dyDescent="0.2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 x14ac:dyDescent="0.2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25" x14ac:dyDescent="0.2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.25" x14ac:dyDescent="0.2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.25" x14ac:dyDescent="0.2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 x14ac:dyDescent="0.2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 x14ac:dyDescent="0.2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 x14ac:dyDescent="0.2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 x14ac:dyDescent="0.2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 x14ac:dyDescent="0.2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 x14ac:dyDescent="0.2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 x14ac:dyDescent="0.2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 x14ac:dyDescent="0.2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">
      <c r="D265" s="4"/>
    </row>
    <row r="266" spans="3:100" x14ac:dyDescent="0.2">
      <c r="D266" s="4"/>
    </row>
    <row r="267" spans="3:100" x14ac:dyDescent="0.2">
      <c r="D267" s="4"/>
    </row>
    <row r="268" spans="3:100" x14ac:dyDescent="0.2">
      <c r="D268" s="4"/>
    </row>
    <row r="269" spans="3:100" x14ac:dyDescent="0.2">
      <c r="D269" s="4"/>
    </row>
    <row r="270" spans="3:100" x14ac:dyDescent="0.2">
      <c r="D270" s="4"/>
    </row>
    <row r="271" spans="3:100" x14ac:dyDescent="0.2">
      <c r="D271" s="4"/>
    </row>
    <row r="272" spans="3:100" x14ac:dyDescent="0.2">
      <c r="D272" s="4"/>
    </row>
    <row r="273" spans="4:4" customFormat="1" x14ac:dyDescent="0.2">
      <c r="D273" s="4"/>
    </row>
    <row r="274" spans="4:4" customFormat="1" x14ac:dyDescent="0.2">
      <c r="D274" s="4"/>
    </row>
    <row r="275" spans="4:4" customFormat="1" x14ac:dyDescent="0.2">
      <c r="D275" s="4"/>
    </row>
    <row r="276" spans="4:4" customFormat="1" x14ac:dyDescent="0.2">
      <c r="D276" s="4"/>
    </row>
    <row r="277" spans="4:4" customFormat="1" x14ac:dyDescent="0.2">
      <c r="D277" s="4"/>
    </row>
    <row r="278" spans="4:4" customFormat="1" x14ac:dyDescent="0.2">
      <c r="D278" s="4"/>
    </row>
    <row r="279" spans="4:4" customFormat="1" x14ac:dyDescent="0.2">
      <c r="D279" s="4"/>
    </row>
    <row r="280" spans="4:4" customFormat="1" x14ac:dyDescent="0.2">
      <c r="D280" s="4"/>
    </row>
    <row r="281" spans="4:4" customFormat="1" x14ac:dyDescent="0.2">
      <c r="D281" s="4"/>
    </row>
    <row r="282" spans="4:4" customFormat="1" x14ac:dyDescent="0.2">
      <c r="D282" s="4"/>
    </row>
    <row r="283" spans="4:4" customFormat="1" x14ac:dyDescent="0.2">
      <c r="D283" s="4"/>
    </row>
    <row r="284" spans="4:4" customFormat="1" x14ac:dyDescent="0.2">
      <c r="D284" s="4"/>
    </row>
    <row r="285" spans="4:4" customFormat="1" x14ac:dyDescent="0.2">
      <c r="D285" s="4"/>
    </row>
    <row r="286" spans="4:4" customFormat="1" x14ac:dyDescent="0.2">
      <c r="D286" s="4"/>
    </row>
    <row r="287" spans="4:4" customFormat="1" x14ac:dyDescent="0.2">
      <c r="D287" s="4"/>
    </row>
    <row r="288" spans="4:4" customFormat="1" x14ac:dyDescent="0.2">
      <c r="D288" s="4"/>
    </row>
    <row r="289" spans="4:4" customFormat="1" x14ac:dyDescent="0.2">
      <c r="D289" s="4"/>
    </row>
    <row r="290" spans="4:4" customFormat="1" x14ac:dyDescent="0.2">
      <c r="D290" s="4"/>
    </row>
    <row r="291" spans="4:4" customFormat="1" x14ac:dyDescent="0.2">
      <c r="D291" s="4"/>
    </row>
    <row r="292" spans="4:4" customFormat="1" x14ac:dyDescent="0.2">
      <c r="D292" s="4"/>
    </row>
    <row r="293" spans="4:4" customFormat="1" x14ac:dyDescent="0.2">
      <c r="D293" s="4"/>
    </row>
    <row r="294" spans="4:4" customFormat="1" x14ac:dyDescent="0.2">
      <c r="D294" s="4"/>
    </row>
    <row r="295" spans="4:4" customFormat="1" x14ac:dyDescent="0.2">
      <c r="D295" s="4"/>
    </row>
    <row r="296" spans="4:4" customFormat="1" x14ac:dyDescent="0.2">
      <c r="D296" s="4"/>
    </row>
    <row r="297" spans="4:4" customFormat="1" x14ac:dyDescent="0.2">
      <c r="D297" s="4"/>
    </row>
    <row r="298" spans="4:4" customFormat="1" x14ac:dyDescent="0.2">
      <c r="D298" s="4"/>
    </row>
    <row r="299" spans="4:4" customFormat="1" x14ac:dyDescent="0.2">
      <c r="D299" s="4"/>
    </row>
    <row r="300" spans="4:4" customFormat="1" x14ac:dyDescent="0.2">
      <c r="D300" s="4"/>
    </row>
    <row r="301" spans="4:4" customFormat="1" x14ac:dyDescent="0.2">
      <c r="D301" s="4"/>
    </row>
    <row r="302" spans="4:4" customFormat="1" x14ac:dyDescent="0.2">
      <c r="D302" s="4"/>
    </row>
    <row r="303" spans="4:4" customFormat="1" x14ac:dyDescent="0.2">
      <c r="D303" s="4"/>
    </row>
    <row r="304" spans="4:4" customFormat="1" x14ac:dyDescent="0.2">
      <c r="D304" s="4"/>
    </row>
    <row r="305" spans="4:4" customFormat="1" x14ac:dyDescent="0.2">
      <c r="D305" s="4"/>
    </row>
    <row r="306" spans="4:4" customFormat="1" x14ac:dyDescent="0.2">
      <c r="D306" s="4"/>
    </row>
    <row r="307" spans="4:4" customFormat="1" x14ac:dyDescent="0.2">
      <c r="D307" s="4"/>
    </row>
    <row r="308" spans="4:4" customFormat="1" x14ac:dyDescent="0.2">
      <c r="D308" s="4"/>
    </row>
    <row r="309" spans="4:4" customFormat="1" x14ac:dyDescent="0.2">
      <c r="D309" s="4"/>
    </row>
    <row r="310" spans="4:4" customFormat="1" x14ac:dyDescent="0.2">
      <c r="D310" s="4"/>
    </row>
    <row r="311" spans="4:4" customFormat="1" x14ac:dyDescent="0.2">
      <c r="D311" s="4"/>
    </row>
    <row r="312" spans="4:4" customFormat="1" x14ac:dyDescent="0.2">
      <c r="D312" s="4"/>
    </row>
    <row r="313" spans="4:4" customFormat="1" x14ac:dyDescent="0.2">
      <c r="D313" s="4"/>
    </row>
    <row r="314" spans="4:4" customFormat="1" x14ac:dyDescent="0.2">
      <c r="D314" s="4"/>
    </row>
    <row r="315" spans="4:4" customFormat="1" x14ac:dyDescent="0.2">
      <c r="D315" s="4"/>
    </row>
    <row r="316" spans="4:4" customFormat="1" x14ac:dyDescent="0.2">
      <c r="D316" s="4"/>
    </row>
    <row r="317" spans="4:4" customFormat="1" x14ac:dyDescent="0.2">
      <c r="D317" s="4"/>
    </row>
    <row r="318" spans="4:4" customFormat="1" x14ac:dyDescent="0.2">
      <c r="D318" s="4"/>
    </row>
    <row r="319" spans="4:4" customFormat="1" x14ac:dyDescent="0.2">
      <c r="D319" s="4"/>
    </row>
    <row r="320" spans="4:4" customFormat="1" x14ac:dyDescent="0.2">
      <c r="D320" s="4"/>
    </row>
    <row r="321" spans="4:4" customFormat="1" x14ac:dyDescent="0.2">
      <c r="D321" s="4"/>
    </row>
    <row r="322" spans="4:4" customFormat="1" x14ac:dyDescent="0.2">
      <c r="D322" s="4"/>
    </row>
    <row r="323" spans="4:4" customFormat="1" x14ac:dyDescent="0.2">
      <c r="D323" s="4"/>
    </row>
    <row r="324" spans="4:4" customFormat="1" x14ac:dyDescent="0.2">
      <c r="D324" s="4"/>
    </row>
    <row r="325" spans="4:4" customFormat="1" x14ac:dyDescent="0.2">
      <c r="D325" s="4"/>
    </row>
    <row r="326" spans="4:4" customFormat="1" x14ac:dyDescent="0.2">
      <c r="D326" s="4"/>
    </row>
    <row r="327" spans="4:4" customFormat="1" x14ac:dyDescent="0.2">
      <c r="D327" s="4"/>
    </row>
    <row r="328" spans="4:4" customFormat="1" x14ac:dyDescent="0.2">
      <c r="D328" s="4"/>
    </row>
    <row r="329" spans="4:4" customFormat="1" x14ac:dyDescent="0.2">
      <c r="D329" s="4"/>
    </row>
    <row r="330" spans="4:4" customFormat="1" x14ac:dyDescent="0.2">
      <c r="D330" s="4"/>
    </row>
    <row r="331" spans="4:4" customFormat="1" x14ac:dyDescent="0.2">
      <c r="D331" s="4"/>
    </row>
    <row r="332" spans="4:4" customFormat="1" x14ac:dyDescent="0.2">
      <c r="D332" s="4"/>
    </row>
    <row r="333" spans="4:4" customFormat="1" x14ac:dyDescent="0.2">
      <c r="D333" s="4"/>
    </row>
    <row r="334" spans="4:4" customFormat="1" x14ac:dyDescent="0.2">
      <c r="D334" s="4"/>
    </row>
    <row r="335" spans="4:4" customFormat="1" x14ac:dyDescent="0.2">
      <c r="D335" s="4"/>
    </row>
    <row r="336" spans="4:4" customFormat="1" x14ac:dyDescent="0.2">
      <c r="D336" s="4"/>
    </row>
    <row r="337" spans="4:4" customFormat="1" x14ac:dyDescent="0.2">
      <c r="D337" s="4"/>
    </row>
    <row r="338" spans="4:4" customFormat="1" x14ac:dyDescent="0.2">
      <c r="D338" s="4"/>
    </row>
    <row r="339" spans="4:4" customFormat="1" x14ac:dyDescent="0.2">
      <c r="D339" s="4"/>
    </row>
    <row r="340" spans="4:4" customFormat="1" x14ac:dyDescent="0.2">
      <c r="D340" s="4"/>
    </row>
    <row r="341" spans="4:4" customFormat="1" x14ac:dyDescent="0.2">
      <c r="D341" s="4"/>
    </row>
    <row r="342" spans="4:4" customFormat="1" x14ac:dyDescent="0.2">
      <c r="D342" s="4"/>
    </row>
    <row r="343" spans="4:4" customFormat="1" x14ac:dyDescent="0.2">
      <c r="D343" s="4"/>
    </row>
    <row r="344" spans="4:4" customFormat="1" x14ac:dyDescent="0.2">
      <c r="D344" s="4"/>
    </row>
    <row r="345" spans="4:4" customFormat="1" x14ac:dyDescent="0.2">
      <c r="D345" s="4"/>
    </row>
    <row r="346" spans="4:4" customFormat="1" x14ac:dyDescent="0.2">
      <c r="D346" s="4"/>
    </row>
    <row r="347" spans="4:4" customFormat="1" x14ac:dyDescent="0.2">
      <c r="D347" s="4"/>
    </row>
    <row r="348" spans="4:4" customFormat="1" x14ac:dyDescent="0.2">
      <c r="D348" s="4"/>
    </row>
    <row r="349" spans="4:4" customFormat="1" x14ac:dyDescent="0.2">
      <c r="D349" s="4"/>
    </row>
    <row r="350" spans="4:4" customFormat="1" x14ac:dyDescent="0.2">
      <c r="D350" s="4"/>
    </row>
    <row r="351" spans="4:4" customFormat="1" x14ac:dyDescent="0.2">
      <c r="D351" s="4"/>
    </row>
    <row r="352" spans="4:4" customFormat="1" x14ac:dyDescent="0.2">
      <c r="D352" s="4"/>
    </row>
    <row r="353" spans="4:4" customFormat="1" x14ac:dyDescent="0.2">
      <c r="D353" s="4"/>
    </row>
    <row r="354" spans="4:4" customFormat="1" x14ac:dyDescent="0.2">
      <c r="D354" s="4"/>
    </row>
    <row r="355" spans="4:4" customFormat="1" x14ac:dyDescent="0.2">
      <c r="D355" s="4"/>
    </row>
    <row r="356" spans="4:4" customFormat="1" x14ac:dyDescent="0.2">
      <c r="D356" s="4"/>
    </row>
    <row r="357" spans="4:4" customFormat="1" x14ac:dyDescent="0.2">
      <c r="D357" s="4"/>
    </row>
    <row r="358" spans="4:4" customFormat="1" x14ac:dyDescent="0.2">
      <c r="D358" s="4"/>
    </row>
    <row r="359" spans="4:4" customFormat="1" x14ac:dyDescent="0.2">
      <c r="D359" s="4"/>
    </row>
    <row r="360" spans="4:4" customFormat="1" x14ac:dyDescent="0.2">
      <c r="D360" s="4"/>
    </row>
    <row r="361" spans="4:4" customFormat="1" x14ac:dyDescent="0.2">
      <c r="D361" s="4"/>
    </row>
    <row r="362" spans="4:4" customFormat="1" x14ac:dyDescent="0.2">
      <c r="D362" s="4"/>
    </row>
    <row r="363" spans="4:4" customFormat="1" x14ac:dyDescent="0.2">
      <c r="D363" s="4"/>
    </row>
    <row r="364" spans="4:4" customFormat="1" x14ac:dyDescent="0.2">
      <c r="D364" s="4"/>
    </row>
    <row r="365" spans="4:4" customFormat="1" x14ac:dyDescent="0.2">
      <c r="D365" s="4"/>
    </row>
    <row r="366" spans="4:4" customFormat="1" x14ac:dyDescent="0.2">
      <c r="D366" s="4"/>
    </row>
    <row r="367" spans="4:4" customFormat="1" x14ac:dyDescent="0.2">
      <c r="D367" s="4"/>
    </row>
    <row r="368" spans="4:4" customFormat="1" x14ac:dyDescent="0.2">
      <c r="D368" s="4"/>
    </row>
    <row r="369" spans="4:4" customFormat="1" x14ac:dyDescent="0.2">
      <c r="D369" s="4"/>
    </row>
    <row r="370" spans="4:4" customFormat="1" x14ac:dyDescent="0.2">
      <c r="D370" s="4"/>
    </row>
    <row r="371" spans="4:4" customFormat="1" x14ac:dyDescent="0.2">
      <c r="D371" s="4"/>
    </row>
    <row r="372" spans="4:4" customFormat="1" x14ac:dyDescent="0.2">
      <c r="D372" s="4"/>
    </row>
    <row r="373" spans="4:4" customFormat="1" x14ac:dyDescent="0.2">
      <c r="D373" s="4"/>
    </row>
    <row r="374" spans="4:4" customFormat="1" x14ac:dyDescent="0.2">
      <c r="D374" s="4"/>
    </row>
    <row r="375" spans="4:4" customFormat="1" x14ac:dyDescent="0.2">
      <c r="D375" s="4"/>
    </row>
    <row r="376" spans="4:4" customFormat="1" x14ac:dyDescent="0.2">
      <c r="D376" s="4"/>
    </row>
    <row r="377" spans="4:4" customFormat="1" x14ac:dyDescent="0.2">
      <c r="D377" s="4"/>
    </row>
    <row r="378" spans="4:4" customFormat="1" x14ac:dyDescent="0.2">
      <c r="D378" s="4"/>
    </row>
    <row r="379" spans="4:4" customFormat="1" x14ac:dyDescent="0.2">
      <c r="D379" s="4"/>
    </row>
    <row r="380" spans="4:4" customFormat="1" x14ac:dyDescent="0.2">
      <c r="D380" s="4"/>
    </row>
    <row r="381" spans="4:4" customFormat="1" x14ac:dyDescent="0.2">
      <c r="D381" s="4"/>
    </row>
    <row r="382" spans="4:4" customFormat="1" x14ac:dyDescent="0.2">
      <c r="D382" s="4"/>
    </row>
    <row r="383" spans="4:4" customFormat="1" x14ac:dyDescent="0.2">
      <c r="D383" s="4"/>
    </row>
    <row r="384" spans="4:4" customFormat="1" x14ac:dyDescent="0.2">
      <c r="D384" s="4"/>
    </row>
    <row r="385" spans="4:4" customFormat="1" x14ac:dyDescent="0.2">
      <c r="D385" s="4"/>
    </row>
    <row r="386" spans="4:4" customFormat="1" x14ac:dyDescent="0.2">
      <c r="D386" s="4"/>
    </row>
    <row r="387" spans="4:4" customFormat="1" x14ac:dyDescent="0.2">
      <c r="D387" s="4"/>
    </row>
    <row r="388" spans="4:4" customFormat="1" x14ac:dyDescent="0.2">
      <c r="D388" s="4"/>
    </row>
    <row r="389" spans="4:4" customFormat="1" x14ac:dyDescent="0.2">
      <c r="D389" s="4"/>
    </row>
    <row r="390" spans="4:4" customFormat="1" x14ac:dyDescent="0.2">
      <c r="D390" s="4"/>
    </row>
    <row r="391" spans="4:4" customFormat="1" x14ac:dyDescent="0.2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286</v>
      </c>
      <c r="D2" s="12"/>
      <c r="E2" s="164"/>
      <c r="F2" s="166"/>
      <c r="G2" s="13"/>
      <c r="H2" s="29" t="s">
        <v>157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78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78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78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78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78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78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78"/>
      <c r="G15" s="24">
        <v>10</v>
      </c>
      <c r="H15" s="21" t="s">
        <v>150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78"/>
      <c r="G16" s="26" t="s">
        <v>54</v>
      </c>
      <c r="H16" s="27" t="s">
        <v>166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287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34" t="s">
        <v>30</v>
      </c>
      <c r="D30" s="18" t="s">
        <v>29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34" t="s">
        <v>31</v>
      </c>
      <c r="D31" s="18" t="s">
        <v>34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34" t="s">
        <v>32</v>
      </c>
      <c r="D32" s="18" t="s">
        <v>33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34" t="s">
        <v>35</v>
      </c>
      <c r="D33" s="18" t="s">
        <v>36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34" t="s">
        <v>37</v>
      </c>
      <c r="D34" s="18" t="s">
        <v>38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34" t="s">
        <v>6</v>
      </c>
      <c r="D35" s="18" t="s">
        <v>39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34" t="s">
        <v>141</v>
      </c>
      <c r="D36" s="18" t="s">
        <v>140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5" t="s">
        <v>40</v>
      </c>
      <c r="D37" s="23" t="s">
        <v>41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34" t="s">
        <v>42</v>
      </c>
      <c r="D38" s="18" t="s">
        <v>43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34" t="s">
        <v>44</v>
      </c>
      <c r="D39" s="18" t="s">
        <v>45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36" t="s">
        <v>138</v>
      </c>
      <c r="D40" s="20" t="s">
        <v>139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288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168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151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178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128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142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51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143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144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131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132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145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289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  <col min="6" max="6" width="9.140625" style="176"/>
    <col min="7" max="7" width="4" customWidth="1"/>
    <col min="8" max="8" width="45.7109375" customWidth="1"/>
    <col min="9" max="10" width="12.7109375" customWidth="1"/>
  </cols>
  <sheetData>
    <row r="1" spans="1:100" x14ac:dyDescent="0.2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4.25" x14ac:dyDescent="0.2">
      <c r="A2" s="8"/>
      <c r="B2" s="12"/>
      <c r="C2" s="29" t="s">
        <v>290</v>
      </c>
      <c r="D2" s="12"/>
      <c r="E2" s="164"/>
      <c r="F2" s="166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5" thickBot="1" x14ac:dyDescent="0.25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25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 x14ac:dyDescent="0.2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 x14ac:dyDescent="0.2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 x14ac:dyDescent="0.2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 x14ac:dyDescent="0.2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 x14ac:dyDescent="0.2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 x14ac:dyDescent="0.2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 x14ac:dyDescent="0.2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 x14ac:dyDescent="0.2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 x14ac:dyDescent="0.2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 x14ac:dyDescent="0.2">
      <c r="A15" s="8"/>
      <c r="B15" s="129" t="s">
        <v>176</v>
      </c>
      <c r="C15" s="127" t="s">
        <v>0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((E7-'2012-ÚČ'!E6+E35)/'2012-ÚČ'!E6)*100</f>
        <v>#DIV/0!</v>
      </c>
      <c r="J15" s="25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 x14ac:dyDescent="0.2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135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 x14ac:dyDescent="0.2">
      <c r="A17" s="8"/>
      <c r="B17" s="129" t="s">
        <v>196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 x14ac:dyDescent="0.2">
      <c r="A18" s="8"/>
      <c r="B18" s="129" t="s">
        <v>179</v>
      </c>
      <c r="C18" s="127" t="s">
        <v>4</v>
      </c>
      <c r="D18" s="18" t="s">
        <v>127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 x14ac:dyDescent="0.2">
      <c r="A19" s="8"/>
      <c r="B19" s="129" t="s">
        <v>180</v>
      </c>
      <c r="C19" s="127" t="s">
        <v>5</v>
      </c>
      <c r="D19" s="18" t="s">
        <v>128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 x14ac:dyDescent="0.2">
      <c r="A20" s="8"/>
      <c r="B20" s="129" t="s">
        <v>197</v>
      </c>
      <c r="C20" s="127" t="s">
        <v>14</v>
      </c>
      <c r="D20" s="18" t="s">
        <v>81</v>
      </c>
      <c r="E20" s="168"/>
      <c r="F20" s="166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 x14ac:dyDescent="0.2">
      <c r="A21" s="8"/>
      <c r="B21" s="129" t="s">
        <v>181</v>
      </c>
      <c r="C21" s="127" t="s">
        <v>9</v>
      </c>
      <c r="D21" s="18" t="s">
        <v>129</v>
      </c>
      <c r="E21" s="168"/>
      <c r="F21" s="166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 x14ac:dyDescent="0.2">
      <c r="A22" s="8"/>
      <c r="B22" s="129" t="s">
        <v>182</v>
      </c>
      <c r="C22" s="127" t="s">
        <v>14</v>
      </c>
      <c r="D22" s="18" t="s">
        <v>130</v>
      </c>
      <c r="E22" s="168"/>
      <c r="F22" s="166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 x14ac:dyDescent="0.2">
      <c r="A23" s="8"/>
      <c r="B23" s="129" t="s">
        <v>198</v>
      </c>
      <c r="C23" s="127" t="s">
        <v>124</v>
      </c>
      <c r="D23" s="18" t="s">
        <v>123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 x14ac:dyDescent="0.2">
      <c r="A24" s="8"/>
      <c r="B24" s="129" t="s">
        <v>183</v>
      </c>
      <c r="C24" s="127" t="s">
        <v>10</v>
      </c>
      <c r="D24" s="18" t="s">
        <v>131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 x14ac:dyDescent="0.25">
      <c r="A25" s="8"/>
      <c r="B25" s="130" t="s">
        <v>184</v>
      </c>
      <c r="C25" s="128" t="s">
        <v>8</v>
      </c>
      <c r="D25" s="20" t="s">
        <v>132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 x14ac:dyDescent="0.2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 x14ac:dyDescent="0.2">
      <c r="A27" s="8"/>
      <c r="B27" s="13"/>
      <c r="C27" s="29" t="s">
        <v>291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 x14ac:dyDescent="0.25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 x14ac:dyDescent="0.2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 x14ac:dyDescent="0.2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 x14ac:dyDescent="0.2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 x14ac:dyDescent="0.2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 x14ac:dyDescent="0.2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 x14ac:dyDescent="0.2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 x14ac:dyDescent="0.2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 x14ac:dyDescent="0.2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 x14ac:dyDescent="0.2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 x14ac:dyDescent="0.2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 x14ac:dyDescent="0.25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 x14ac:dyDescent="0.2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 x14ac:dyDescent="0.2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.25" x14ac:dyDescent="0.2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4.25" x14ac:dyDescent="0.2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4.25" x14ac:dyDescent="0.2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x14ac:dyDescent="0.2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x14ac:dyDescent="0.2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25" x14ac:dyDescent="0.2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 x14ac:dyDescent="0.2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 x14ac:dyDescent="0.2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 x14ac:dyDescent="0.2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 x14ac:dyDescent="0.2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 x14ac:dyDescent="0.2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 x14ac:dyDescent="0.2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 x14ac:dyDescent="0.2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 x14ac:dyDescent="0.2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 x14ac:dyDescent="0.2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 x14ac:dyDescent="0.2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 x14ac:dyDescent="0.2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 x14ac:dyDescent="0.2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 x14ac:dyDescent="0.2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 x14ac:dyDescent="0.2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 x14ac:dyDescent="0.2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 x14ac:dyDescent="0.2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 x14ac:dyDescent="0.2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 x14ac:dyDescent="0.2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 x14ac:dyDescent="0.2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 x14ac:dyDescent="0.2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 x14ac:dyDescent="0.2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 x14ac:dyDescent="0.2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 x14ac:dyDescent="0.2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 x14ac:dyDescent="0.2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 x14ac:dyDescent="0.2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 x14ac:dyDescent="0.2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 x14ac:dyDescent="0.2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 x14ac:dyDescent="0.2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 x14ac:dyDescent="0.2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 x14ac:dyDescent="0.2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 x14ac:dyDescent="0.2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 x14ac:dyDescent="0.2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 x14ac:dyDescent="0.2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 x14ac:dyDescent="0.2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 x14ac:dyDescent="0.2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 x14ac:dyDescent="0.2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 x14ac:dyDescent="0.2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 x14ac:dyDescent="0.2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 x14ac:dyDescent="0.2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 x14ac:dyDescent="0.2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 x14ac:dyDescent="0.2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 x14ac:dyDescent="0.2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 x14ac:dyDescent="0.2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 x14ac:dyDescent="0.2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 x14ac:dyDescent="0.2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 x14ac:dyDescent="0.2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 x14ac:dyDescent="0.2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 x14ac:dyDescent="0.2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 x14ac:dyDescent="0.2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 x14ac:dyDescent="0.2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 x14ac:dyDescent="0.2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 x14ac:dyDescent="0.2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 x14ac:dyDescent="0.2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 x14ac:dyDescent="0.2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 x14ac:dyDescent="0.2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 x14ac:dyDescent="0.2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 x14ac:dyDescent="0.2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 x14ac:dyDescent="0.2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 x14ac:dyDescent="0.2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 x14ac:dyDescent="0.2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 x14ac:dyDescent="0.2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 x14ac:dyDescent="0.2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 x14ac:dyDescent="0.2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 x14ac:dyDescent="0.2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 x14ac:dyDescent="0.2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 x14ac:dyDescent="0.2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 x14ac:dyDescent="0.2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 x14ac:dyDescent="0.2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 x14ac:dyDescent="0.2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 x14ac:dyDescent="0.2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 x14ac:dyDescent="0.2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 x14ac:dyDescent="0.2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 x14ac:dyDescent="0.2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 x14ac:dyDescent="0.2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 x14ac:dyDescent="0.2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 x14ac:dyDescent="0.2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 x14ac:dyDescent="0.2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 x14ac:dyDescent="0.2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 x14ac:dyDescent="0.2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 x14ac:dyDescent="0.2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 x14ac:dyDescent="0.2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 x14ac:dyDescent="0.2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 x14ac:dyDescent="0.2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 x14ac:dyDescent="0.2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 x14ac:dyDescent="0.2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 x14ac:dyDescent="0.2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 x14ac:dyDescent="0.2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 x14ac:dyDescent="0.2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 x14ac:dyDescent="0.2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 x14ac:dyDescent="0.2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 x14ac:dyDescent="0.2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 x14ac:dyDescent="0.2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 x14ac:dyDescent="0.2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 x14ac:dyDescent="0.2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 x14ac:dyDescent="0.2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 x14ac:dyDescent="0.2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 x14ac:dyDescent="0.2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 x14ac:dyDescent="0.2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 x14ac:dyDescent="0.2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 x14ac:dyDescent="0.2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 x14ac:dyDescent="0.2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 x14ac:dyDescent="0.2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 x14ac:dyDescent="0.2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 x14ac:dyDescent="0.2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 x14ac:dyDescent="0.2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 x14ac:dyDescent="0.2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 x14ac:dyDescent="0.2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 x14ac:dyDescent="0.2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 x14ac:dyDescent="0.2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 x14ac:dyDescent="0.2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 x14ac:dyDescent="0.2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 x14ac:dyDescent="0.2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 x14ac:dyDescent="0.2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 x14ac:dyDescent="0.2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 x14ac:dyDescent="0.2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 x14ac:dyDescent="0.2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 x14ac:dyDescent="0.2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 x14ac:dyDescent="0.2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 x14ac:dyDescent="0.2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 x14ac:dyDescent="0.2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 x14ac:dyDescent="0.2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 x14ac:dyDescent="0.2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 x14ac:dyDescent="0.2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 x14ac:dyDescent="0.2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 x14ac:dyDescent="0.2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 x14ac:dyDescent="0.2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 x14ac:dyDescent="0.2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 x14ac:dyDescent="0.2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 x14ac:dyDescent="0.2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 x14ac:dyDescent="0.2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 x14ac:dyDescent="0.2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 x14ac:dyDescent="0.2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 x14ac:dyDescent="0.2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 x14ac:dyDescent="0.2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 x14ac:dyDescent="0.2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 x14ac:dyDescent="0.2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 x14ac:dyDescent="0.2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 x14ac:dyDescent="0.2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 x14ac:dyDescent="0.2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 x14ac:dyDescent="0.2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 x14ac:dyDescent="0.2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 x14ac:dyDescent="0.2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 x14ac:dyDescent="0.2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 x14ac:dyDescent="0.2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 x14ac:dyDescent="0.2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 x14ac:dyDescent="0.2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 x14ac:dyDescent="0.2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 x14ac:dyDescent="0.2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 x14ac:dyDescent="0.2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 x14ac:dyDescent="0.2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 x14ac:dyDescent="0.2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 x14ac:dyDescent="0.2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 x14ac:dyDescent="0.2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 x14ac:dyDescent="0.2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 x14ac:dyDescent="0.2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 x14ac:dyDescent="0.2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 x14ac:dyDescent="0.2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 x14ac:dyDescent="0.2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 x14ac:dyDescent="0.2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 x14ac:dyDescent="0.2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 x14ac:dyDescent="0.2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 x14ac:dyDescent="0.2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 x14ac:dyDescent="0.2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 x14ac:dyDescent="0.2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 x14ac:dyDescent="0.2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 x14ac:dyDescent="0.2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 x14ac:dyDescent="0.2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 x14ac:dyDescent="0.2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 x14ac:dyDescent="0.2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 x14ac:dyDescent="0.2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 x14ac:dyDescent="0.2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 x14ac:dyDescent="0.2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 x14ac:dyDescent="0.2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 x14ac:dyDescent="0.2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 x14ac:dyDescent="0.2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 x14ac:dyDescent="0.2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 x14ac:dyDescent="0.2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 x14ac:dyDescent="0.2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 x14ac:dyDescent="0.2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 x14ac:dyDescent="0.2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 x14ac:dyDescent="0.2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 x14ac:dyDescent="0.2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 x14ac:dyDescent="0.2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 x14ac:dyDescent="0.2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 x14ac:dyDescent="0.2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 x14ac:dyDescent="0.2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 x14ac:dyDescent="0.2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 x14ac:dyDescent="0.2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 x14ac:dyDescent="0.2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 x14ac:dyDescent="0.2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 x14ac:dyDescent="0.2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 x14ac:dyDescent="0.2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 x14ac:dyDescent="0.2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 x14ac:dyDescent="0.2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 x14ac:dyDescent="0.2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 x14ac:dyDescent="0.2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 x14ac:dyDescent="0.2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 x14ac:dyDescent="0.2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 x14ac:dyDescent="0.2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 x14ac:dyDescent="0.2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 x14ac:dyDescent="0.2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 x14ac:dyDescent="0.2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 x14ac:dyDescent="0.2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 x14ac:dyDescent="0.2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 x14ac:dyDescent="0.2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 x14ac:dyDescent="0.2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 x14ac:dyDescent="0.2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 x14ac:dyDescent="0.2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C27" sqref="C27"/>
    </sheetView>
  </sheetViews>
  <sheetFormatPr defaultRowHeight="12.75" x14ac:dyDescent="0.2"/>
  <cols>
    <col min="1" max="1" width="2.28515625" customWidth="1"/>
    <col min="2" max="2" width="18.7109375" customWidth="1"/>
    <col min="3" max="3" width="69.85546875" customWidth="1"/>
    <col min="4" max="4" width="8.7109375" customWidth="1"/>
    <col min="5" max="5" width="12.7109375" style="176" customWidth="1"/>
  </cols>
  <sheetData>
    <row r="1" spans="1:96" x14ac:dyDescent="0.2">
      <c r="A1" s="8"/>
      <c r="B1" s="8"/>
      <c r="C1" s="8"/>
      <c r="D1" s="8"/>
      <c r="E1" s="163"/>
      <c r="F1" s="8"/>
      <c r="G1" s="8"/>
    </row>
    <row r="2" spans="1:96" ht="14.25" x14ac:dyDescent="0.2">
      <c r="A2" s="8"/>
      <c r="B2" s="12"/>
      <c r="C2" s="29" t="s">
        <v>292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4.25" x14ac:dyDescent="0.2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25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 x14ac:dyDescent="0.25">
      <c r="A6" s="8"/>
      <c r="B6" s="130" t="s">
        <v>169</v>
      </c>
      <c r="C6" s="128" t="s">
        <v>146</v>
      </c>
      <c r="D6" s="20" t="s">
        <v>147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 x14ac:dyDescent="0.2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.25" x14ac:dyDescent="0.2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.25" x14ac:dyDescent="0.2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.25" x14ac:dyDescent="0.2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.25" x14ac:dyDescent="0.2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.25" x14ac:dyDescent="0.2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.25" x14ac:dyDescent="0.2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.25" x14ac:dyDescent="0.2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.25" x14ac:dyDescent="0.2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.25" x14ac:dyDescent="0.2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 x14ac:dyDescent="0.2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 x14ac:dyDescent="0.2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 x14ac:dyDescent="0.2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 x14ac:dyDescent="0.2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 x14ac:dyDescent="0.2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 x14ac:dyDescent="0.2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 x14ac:dyDescent="0.2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 x14ac:dyDescent="0.2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 x14ac:dyDescent="0.2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 x14ac:dyDescent="0.2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 x14ac:dyDescent="0.2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 x14ac:dyDescent="0.2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 x14ac:dyDescent="0.2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 x14ac:dyDescent="0.2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 x14ac:dyDescent="0.2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 x14ac:dyDescent="0.2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 x14ac:dyDescent="0.2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 x14ac:dyDescent="0.2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 x14ac:dyDescent="0.2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 x14ac:dyDescent="0.2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 x14ac:dyDescent="0.2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 x14ac:dyDescent="0.2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 x14ac:dyDescent="0.2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 x14ac:dyDescent="0.2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 x14ac:dyDescent="0.2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 x14ac:dyDescent="0.2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 x14ac:dyDescent="0.2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 x14ac:dyDescent="0.2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 x14ac:dyDescent="0.2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 x14ac:dyDescent="0.2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 x14ac:dyDescent="0.2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 x14ac:dyDescent="0.2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 x14ac:dyDescent="0.2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 x14ac:dyDescent="0.2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 x14ac:dyDescent="0.2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 x14ac:dyDescent="0.2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 x14ac:dyDescent="0.2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 x14ac:dyDescent="0.2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 x14ac:dyDescent="0.2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 x14ac:dyDescent="0.2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 x14ac:dyDescent="0.2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 x14ac:dyDescent="0.2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 x14ac:dyDescent="0.2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 x14ac:dyDescent="0.2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 x14ac:dyDescent="0.2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 x14ac:dyDescent="0.2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 x14ac:dyDescent="0.2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 x14ac:dyDescent="0.2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 x14ac:dyDescent="0.2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 x14ac:dyDescent="0.2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 x14ac:dyDescent="0.2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 x14ac:dyDescent="0.2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 x14ac:dyDescent="0.2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 x14ac:dyDescent="0.2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 x14ac:dyDescent="0.2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 x14ac:dyDescent="0.2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 x14ac:dyDescent="0.2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 x14ac:dyDescent="0.2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 x14ac:dyDescent="0.2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 x14ac:dyDescent="0.2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 x14ac:dyDescent="0.2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 x14ac:dyDescent="0.2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 x14ac:dyDescent="0.2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 x14ac:dyDescent="0.2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 x14ac:dyDescent="0.2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 x14ac:dyDescent="0.2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 x14ac:dyDescent="0.2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 x14ac:dyDescent="0.2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 x14ac:dyDescent="0.2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 x14ac:dyDescent="0.2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 x14ac:dyDescent="0.2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 x14ac:dyDescent="0.2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 x14ac:dyDescent="0.2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 x14ac:dyDescent="0.2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 x14ac:dyDescent="0.2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 x14ac:dyDescent="0.2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 x14ac:dyDescent="0.2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 x14ac:dyDescent="0.2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 x14ac:dyDescent="0.2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 x14ac:dyDescent="0.2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 x14ac:dyDescent="0.2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 x14ac:dyDescent="0.2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 x14ac:dyDescent="0.2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 x14ac:dyDescent="0.2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 x14ac:dyDescent="0.2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 x14ac:dyDescent="0.2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 x14ac:dyDescent="0.2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 x14ac:dyDescent="0.2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 x14ac:dyDescent="0.2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 x14ac:dyDescent="0.2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 x14ac:dyDescent="0.2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 x14ac:dyDescent="0.2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 x14ac:dyDescent="0.2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 x14ac:dyDescent="0.2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 x14ac:dyDescent="0.2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 x14ac:dyDescent="0.2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 x14ac:dyDescent="0.2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 x14ac:dyDescent="0.2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 x14ac:dyDescent="0.2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 x14ac:dyDescent="0.2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 x14ac:dyDescent="0.2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 x14ac:dyDescent="0.2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 x14ac:dyDescent="0.2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 x14ac:dyDescent="0.2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 x14ac:dyDescent="0.2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 x14ac:dyDescent="0.2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 x14ac:dyDescent="0.2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 x14ac:dyDescent="0.2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 x14ac:dyDescent="0.2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 x14ac:dyDescent="0.2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 x14ac:dyDescent="0.2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 x14ac:dyDescent="0.2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 x14ac:dyDescent="0.2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 x14ac:dyDescent="0.2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 x14ac:dyDescent="0.2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 x14ac:dyDescent="0.2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 x14ac:dyDescent="0.2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 x14ac:dyDescent="0.2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 x14ac:dyDescent="0.2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 x14ac:dyDescent="0.2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 x14ac:dyDescent="0.2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 x14ac:dyDescent="0.2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 x14ac:dyDescent="0.2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 x14ac:dyDescent="0.2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 x14ac:dyDescent="0.2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 x14ac:dyDescent="0.2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 x14ac:dyDescent="0.2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 x14ac:dyDescent="0.2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 x14ac:dyDescent="0.2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 x14ac:dyDescent="0.2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 x14ac:dyDescent="0.2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 x14ac:dyDescent="0.2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 x14ac:dyDescent="0.2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 x14ac:dyDescent="0.2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 x14ac:dyDescent="0.2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 x14ac:dyDescent="0.2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 x14ac:dyDescent="0.2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 x14ac:dyDescent="0.2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 x14ac:dyDescent="0.2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 x14ac:dyDescent="0.2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 x14ac:dyDescent="0.2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 x14ac:dyDescent="0.2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 x14ac:dyDescent="0.2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 x14ac:dyDescent="0.2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 x14ac:dyDescent="0.2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 x14ac:dyDescent="0.2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 x14ac:dyDescent="0.2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 x14ac:dyDescent="0.2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 x14ac:dyDescent="0.2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 x14ac:dyDescent="0.2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 x14ac:dyDescent="0.2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 x14ac:dyDescent="0.2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 x14ac:dyDescent="0.2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 x14ac:dyDescent="0.2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 x14ac:dyDescent="0.2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 x14ac:dyDescent="0.2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 x14ac:dyDescent="0.2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 x14ac:dyDescent="0.2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 x14ac:dyDescent="0.2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 x14ac:dyDescent="0.2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 x14ac:dyDescent="0.2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 x14ac:dyDescent="0.2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 x14ac:dyDescent="0.2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 x14ac:dyDescent="0.2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 x14ac:dyDescent="0.2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 x14ac:dyDescent="0.2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 x14ac:dyDescent="0.2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 x14ac:dyDescent="0.2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 x14ac:dyDescent="0.2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 x14ac:dyDescent="0.2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 x14ac:dyDescent="0.2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 x14ac:dyDescent="0.2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 x14ac:dyDescent="0.2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 x14ac:dyDescent="0.2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 x14ac:dyDescent="0.2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 x14ac:dyDescent="0.2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 x14ac:dyDescent="0.2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 x14ac:dyDescent="0.2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 x14ac:dyDescent="0.2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 x14ac:dyDescent="0.2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 x14ac:dyDescent="0.2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 x14ac:dyDescent="0.2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 x14ac:dyDescent="0.2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 x14ac:dyDescent="0.2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 x14ac:dyDescent="0.2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 x14ac:dyDescent="0.2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 x14ac:dyDescent="0.2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 x14ac:dyDescent="0.2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 x14ac:dyDescent="0.2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 x14ac:dyDescent="0.2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 x14ac:dyDescent="0.2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 x14ac:dyDescent="0.2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 x14ac:dyDescent="0.2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 x14ac:dyDescent="0.2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 x14ac:dyDescent="0.2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 x14ac:dyDescent="0.2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 x14ac:dyDescent="0.2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 x14ac:dyDescent="0.2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 x14ac:dyDescent="0.2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 x14ac:dyDescent="0.2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 x14ac:dyDescent="0.2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 x14ac:dyDescent="0.2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 x14ac:dyDescent="0.2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 x14ac:dyDescent="0.2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 x14ac:dyDescent="0.2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">
      <c r="D222" s="4"/>
    </row>
    <row r="223" spans="3:96" x14ac:dyDescent="0.2">
      <c r="D223" s="4"/>
    </row>
    <row r="224" spans="3:96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tabSelected="1" zoomScale="75" zoomScaleNormal="75" workbookViewId="0">
      <selection activeCell="B32" sqref="B32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327</v>
      </c>
      <c r="C2" s="13"/>
      <c r="D2" s="171"/>
      <c r="E2" s="166"/>
      <c r="F2" s="13"/>
      <c r="G2" s="29" t="s">
        <v>325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331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326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2.75" x14ac:dyDescent="0.2"/>
  <cols>
    <col min="1" max="1" width="2.28515625" customWidth="1"/>
    <col min="2" max="2" width="57.5703125" customWidth="1"/>
    <col min="3" max="3" width="8.7109375" customWidth="1"/>
    <col min="4" max="4" width="15.85546875" style="176" customWidth="1"/>
    <col min="5" max="5" width="9.140625" style="176"/>
    <col min="6" max="6" width="4" customWidth="1"/>
    <col min="7" max="7" width="45.7109375" customWidth="1"/>
    <col min="8" max="8" width="14.140625" customWidth="1"/>
    <col min="9" max="9" width="12.7109375" customWidth="1"/>
    <col min="10" max="10" width="11.85546875" customWidth="1"/>
    <col min="11" max="11" width="18.28515625" customWidth="1"/>
  </cols>
  <sheetData>
    <row r="1" spans="1:99" x14ac:dyDescent="0.2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4.25" x14ac:dyDescent="0.2">
      <c r="A2" s="8"/>
      <c r="B2" s="29" t="s">
        <v>309</v>
      </c>
      <c r="C2" s="13"/>
      <c r="D2" s="171"/>
      <c r="E2" s="166"/>
      <c r="F2" s="13"/>
      <c r="G2" s="29" t="s">
        <v>253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5" thickBot="1" x14ac:dyDescent="0.25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25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 x14ac:dyDescent="0.2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 x14ac:dyDescent="0.2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 x14ac:dyDescent="0.2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 x14ac:dyDescent="0.2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 x14ac:dyDescent="0.2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 x14ac:dyDescent="0.2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 x14ac:dyDescent="0.2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 x14ac:dyDescent="0.2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 x14ac:dyDescent="0.2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 x14ac:dyDescent="0.25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Top="1" thickBot="1" x14ac:dyDescent="0.25">
      <c r="A16" s="8"/>
      <c r="B16" s="10"/>
      <c r="C16" s="30"/>
      <c r="D16" s="184"/>
      <c r="E16" s="166"/>
      <c r="F16" s="26" t="s">
        <v>54</v>
      </c>
      <c r="G16" s="27" t="s">
        <v>308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 x14ac:dyDescent="0.2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 x14ac:dyDescent="0.25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 x14ac:dyDescent="0.2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 x14ac:dyDescent="0.25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Top="1" thickBot="1" x14ac:dyDescent="0.25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Top="1" thickBot="1" x14ac:dyDescent="0.25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 x14ac:dyDescent="0.2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 x14ac:dyDescent="0.2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 x14ac:dyDescent="0.25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 x14ac:dyDescent="0.25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 x14ac:dyDescent="0.25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 x14ac:dyDescent="0.2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 x14ac:dyDescent="0.2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 x14ac:dyDescent="0.2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 x14ac:dyDescent="0.2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 x14ac:dyDescent="0.2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 x14ac:dyDescent="0.2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 x14ac:dyDescent="0.2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 x14ac:dyDescent="0.2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 x14ac:dyDescent="0.2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 x14ac:dyDescent="0.2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 x14ac:dyDescent="0.2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 x14ac:dyDescent="0.2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 x14ac:dyDescent="0.2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 x14ac:dyDescent="0.2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 x14ac:dyDescent="0.2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.25" x14ac:dyDescent="0.2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.25" x14ac:dyDescent="0.2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.25" x14ac:dyDescent="0.2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.25" x14ac:dyDescent="0.2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.25" x14ac:dyDescent="0.2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.25" x14ac:dyDescent="0.2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 x14ac:dyDescent="0.2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 x14ac:dyDescent="0.2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 x14ac:dyDescent="0.2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 x14ac:dyDescent="0.2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 x14ac:dyDescent="0.2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 x14ac:dyDescent="0.2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 x14ac:dyDescent="0.2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 x14ac:dyDescent="0.2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 x14ac:dyDescent="0.2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 x14ac:dyDescent="0.2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 x14ac:dyDescent="0.2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 x14ac:dyDescent="0.2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 x14ac:dyDescent="0.2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 x14ac:dyDescent="0.2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 x14ac:dyDescent="0.2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 x14ac:dyDescent="0.2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 x14ac:dyDescent="0.2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 x14ac:dyDescent="0.2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 x14ac:dyDescent="0.2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 x14ac:dyDescent="0.2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 x14ac:dyDescent="0.2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 x14ac:dyDescent="0.2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 x14ac:dyDescent="0.2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 x14ac:dyDescent="0.2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 x14ac:dyDescent="0.2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 x14ac:dyDescent="0.2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 x14ac:dyDescent="0.2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 x14ac:dyDescent="0.2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 x14ac:dyDescent="0.2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 x14ac:dyDescent="0.2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 x14ac:dyDescent="0.2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 x14ac:dyDescent="0.2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 x14ac:dyDescent="0.2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 x14ac:dyDescent="0.2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 x14ac:dyDescent="0.2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 x14ac:dyDescent="0.2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 x14ac:dyDescent="0.2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 x14ac:dyDescent="0.2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 x14ac:dyDescent="0.2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 x14ac:dyDescent="0.2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 x14ac:dyDescent="0.2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 x14ac:dyDescent="0.2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 x14ac:dyDescent="0.2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 x14ac:dyDescent="0.2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 x14ac:dyDescent="0.2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 x14ac:dyDescent="0.2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 x14ac:dyDescent="0.2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 x14ac:dyDescent="0.2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 x14ac:dyDescent="0.2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 x14ac:dyDescent="0.2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 x14ac:dyDescent="0.2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 x14ac:dyDescent="0.2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 x14ac:dyDescent="0.2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 x14ac:dyDescent="0.2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 x14ac:dyDescent="0.2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 x14ac:dyDescent="0.2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 x14ac:dyDescent="0.2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 x14ac:dyDescent="0.2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 x14ac:dyDescent="0.2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 x14ac:dyDescent="0.2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 x14ac:dyDescent="0.2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 x14ac:dyDescent="0.2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 x14ac:dyDescent="0.2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 x14ac:dyDescent="0.2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 x14ac:dyDescent="0.2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 x14ac:dyDescent="0.2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 x14ac:dyDescent="0.2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 x14ac:dyDescent="0.2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 x14ac:dyDescent="0.2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 x14ac:dyDescent="0.2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 x14ac:dyDescent="0.2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 x14ac:dyDescent="0.2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 x14ac:dyDescent="0.2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 x14ac:dyDescent="0.2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 x14ac:dyDescent="0.2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 x14ac:dyDescent="0.2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 x14ac:dyDescent="0.2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 x14ac:dyDescent="0.2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 x14ac:dyDescent="0.2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 x14ac:dyDescent="0.2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 x14ac:dyDescent="0.2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 x14ac:dyDescent="0.2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 x14ac:dyDescent="0.2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 x14ac:dyDescent="0.2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 x14ac:dyDescent="0.2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 x14ac:dyDescent="0.2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 x14ac:dyDescent="0.2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 x14ac:dyDescent="0.2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 x14ac:dyDescent="0.2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 x14ac:dyDescent="0.2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 x14ac:dyDescent="0.2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 x14ac:dyDescent="0.2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 x14ac:dyDescent="0.2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 x14ac:dyDescent="0.2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 x14ac:dyDescent="0.2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 x14ac:dyDescent="0.2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 x14ac:dyDescent="0.2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 x14ac:dyDescent="0.2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 x14ac:dyDescent="0.2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 x14ac:dyDescent="0.2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 x14ac:dyDescent="0.2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 x14ac:dyDescent="0.2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 x14ac:dyDescent="0.2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 x14ac:dyDescent="0.2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 x14ac:dyDescent="0.2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 x14ac:dyDescent="0.2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 x14ac:dyDescent="0.2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 x14ac:dyDescent="0.2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 x14ac:dyDescent="0.2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 x14ac:dyDescent="0.2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 x14ac:dyDescent="0.2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 x14ac:dyDescent="0.2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 x14ac:dyDescent="0.2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 x14ac:dyDescent="0.2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 x14ac:dyDescent="0.2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 x14ac:dyDescent="0.2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 x14ac:dyDescent="0.2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 x14ac:dyDescent="0.2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 x14ac:dyDescent="0.2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 x14ac:dyDescent="0.2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 x14ac:dyDescent="0.2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 x14ac:dyDescent="0.2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 x14ac:dyDescent="0.2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 x14ac:dyDescent="0.2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 x14ac:dyDescent="0.2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 x14ac:dyDescent="0.2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 x14ac:dyDescent="0.2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 x14ac:dyDescent="0.2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 x14ac:dyDescent="0.2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 x14ac:dyDescent="0.2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 x14ac:dyDescent="0.2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 x14ac:dyDescent="0.2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 x14ac:dyDescent="0.2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 x14ac:dyDescent="0.2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 x14ac:dyDescent="0.2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 x14ac:dyDescent="0.2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 x14ac:dyDescent="0.2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 x14ac:dyDescent="0.2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 x14ac:dyDescent="0.2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 x14ac:dyDescent="0.2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 x14ac:dyDescent="0.2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 x14ac:dyDescent="0.2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 x14ac:dyDescent="0.2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 x14ac:dyDescent="0.2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 x14ac:dyDescent="0.2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 x14ac:dyDescent="0.2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 x14ac:dyDescent="0.2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 x14ac:dyDescent="0.2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 x14ac:dyDescent="0.2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 x14ac:dyDescent="0.2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 x14ac:dyDescent="0.2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 x14ac:dyDescent="0.2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 x14ac:dyDescent="0.2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 x14ac:dyDescent="0.2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 x14ac:dyDescent="0.2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 x14ac:dyDescent="0.2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 x14ac:dyDescent="0.2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 x14ac:dyDescent="0.2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 x14ac:dyDescent="0.2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 x14ac:dyDescent="0.2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 x14ac:dyDescent="0.2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 x14ac:dyDescent="0.2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 x14ac:dyDescent="0.2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 x14ac:dyDescent="0.2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 x14ac:dyDescent="0.2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 x14ac:dyDescent="0.2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 x14ac:dyDescent="0.2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 x14ac:dyDescent="0.2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 x14ac:dyDescent="0.2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 x14ac:dyDescent="0.2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 x14ac:dyDescent="0.2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 x14ac:dyDescent="0.2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 x14ac:dyDescent="0.2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 x14ac:dyDescent="0.2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 x14ac:dyDescent="0.2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 x14ac:dyDescent="0.2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 x14ac:dyDescent="0.2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 x14ac:dyDescent="0.2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 x14ac:dyDescent="0.2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 x14ac:dyDescent="0.2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 x14ac:dyDescent="0.2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 x14ac:dyDescent="0.2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 x14ac:dyDescent="0.2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 x14ac:dyDescent="0.2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 x14ac:dyDescent="0.2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 x14ac:dyDescent="0.2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 x14ac:dyDescent="0.2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 x14ac:dyDescent="0.2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 x14ac:dyDescent="0.2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 x14ac:dyDescent="0.2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 x14ac:dyDescent="0.2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 x14ac:dyDescent="0.2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 x14ac:dyDescent="0.2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 x14ac:dyDescent="0.2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 x14ac:dyDescent="0.2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 x14ac:dyDescent="0.2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 x14ac:dyDescent="0.2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 x14ac:dyDescent="0.2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 x14ac:dyDescent="0.2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 x14ac:dyDescent="0.2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 x14ac:dyDescent="0.2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 x14ac:dyDescent="0.2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 x14ac:dyDescent="0.2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 x14ac:dyDescent="0.2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 x14ac:dyDescent="0.2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 x14ac:dyDescent="0.2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">
      <c r="C255" s="4"/>
    </row>
    <row r="256" spans="2:99" x14ac:dyDescent="0.2">
      <c r="C256" s="4"/>
    </row>
    <row r="257" spans="3:3" x14ac:dyDescent="0.2">
      <c r="C257" s="4"/>
    </row>
    <row r="258" spans="3:3" x14ac:dyDescent="0.2">
      <c r="C258" s="4"/>
    </row>
    <row r="259" spans="3:3" x14ac:dyDescent="0.2">
      <c r="C259" s="4"/>
    </row>
    <row r="260" spans="3:3" x14ac:dyDescent="0.2">
      <c r="C260" s="4"/>
    </row>
    <row r="261" spans="3:3" x14ac:dyDescent="0.2">
      <c r="C261" s="4"/>
    </row>
    <row r="262" spans="3:3" x14ac:dyDescent="0.2">
      <c r="C262" s="4"/>
    </row>
    <row r="263" spans="3:3" x14ac:dyDescent="0.2">
      <c r="C263" s="4"/>
    </row>
    <row r="264" spans="3:3" x14ac:dyDescent="0.2">
      <c r="C264" s="4"/>
    </row>
    <row r="265" spans="3:3" x14ac:dyDescent="0.2">
      <c r="C265" s="4"/>
    </row>
    <row r="266" spans="3:3" x14ac:dyDescent="0.2">
      <c r="C266" s="4"/>
    </row>
    <row r="267" spans="3:3" x14ac:dyDescent="0.2">
      <c r="C267" s="4"/>
    </row>
    <row r="268" spans="3:3" x14ac:dyDescent="0.2">
      <c r="C268" s="4"/>
    </row>
    <row r="269" spans="3:3" x14ac:dyDescent="0.2">
      <c r="C269" s="4"/>
    </row>
    <row r="270" spans="3:3" x14ac:dyDescent="0.2">
      <c r="C270" s="4"/>
    </row>
    <row r="271" spans="3:3" x14ac:dyDescent="0.2">
      <c r="C271" s="4"/>
    </row>
    <row r="272" spans="3:3" x14ac:dyDescent="0.2">
      <c r="C272" s="4"/>
    </row>
    <row r="273" spans="3:3" x14ac:dyDescent="0.2">
      <c r="C273" s="4"/>
    </row>
    <row r="274" spans="3:3" x14ac:dyDescent="0.2">
      <c r="C274" s="4"/>
    </row>
    <row r="275" spans="3:3" x14ac:dyDescent="0.2">
      <c r="C275" s="4"/>
    </row>
    <row r="276" spans="3:3" x14ac:dyDescent="0.2">
      <c r="C276" s="4"/>
    </row>
    <row r="277" spans="3:3" x14ac:dyDescent="0.2">
      <c r="C277" s="4"/>
    </row>
    <row r="278" spans="3:3" x14ac:dyDescent="0.2">
      <c r="C278" s="4"/>
    </row>
    <row r="279" spans="3:3" x14ac:dyDescent="0.2">
      <c r="C279" s="4"/>
    </row>
    <row r="280" spans="3:3" x14ac:dyDescent="0.2">
      <c r="C280" s="4"/>
    </row>
    <row r="281" spans="3:3" x14ac:dyDescent="0.2">
      <c r="C281" s="4"/>
    </row>
    <row r="282" spans="3:3" x14ac:dyDescent="0.2">
      <c r="C282" s="4"/>
    </row>
    <row r="283" spans="3:3" x14ac:dyDescent="0.2">
      <c r="C283" s="4"/>
    </row>
    <row r="284" spans="3:3" x14ac:dyDescent="0.2">
      <c r="C284" s="4"/>
    </row>
    <row r="285" spans="3:3" x14ac:dyDescent="0.2">
      <c r="C285" s="4"/>
    </row>
    <row r="286" spans="3:3" x14ac:dyDescent="0.2">
      <c r="C286" s="4"/>
    </row>
    <row r="287" spans="3:3" x14ac:dyDescent="0.2">
      <c r="C287" s="4"/>
    </row>
    <row r="288" spans="3:3" x14ac:dyDescent="0.2">
      <c r="C288" s="4"/>
    </row>
    <row r="289" spans="3:3" x14ac:dyDescent="0.2">
      <c r="C289" s="4"/>
    </row>
    <row r="290" spans="3:3" x14ac:dyDescent="0.2">
      <c r="C290" s="4"/>
    </row>
    <row r="291" spans="3:3" x14ac:dyDescent="0.2">
      <c r="C291" s="4"/>
    </row>
    <row r="292" spans="3:3" x14ac:dyDescent="0.2">
      <c r="C292" s="4"/>
    </row>
    <row r="293" spans="3:3" x14ac:dyDescent="0.2">
      <c r="C293" s="4"/>
    </row>
    <row r="294" spans="3:3" x14ac:dyDescent="0.2">
      <c r="C294" s="4"/>
    </row>
    <row r="295" spans="3:3" x14ac:dyDescent="0.2">
      <c r="C295" s="4"/>
    </row>
    <row r="296" spans="3:3" x14ac:dyDescent="0.2">
      <c r="C296" s="4"/>
    </row>
    <row r="297" spans="3:3" x14ac:dyDescent="0.2">
      <c r="C297" s="4"/>
    </row>
    <row r="298" spans="3:3" x14ac:dyDescent="0.2">
      <c r="C298" s="4"/>
    </row>
    <row r="299" spans="3:3" x14ac:dyDescent="0.2">
      <c r="C299" s="4"/>
    </row>
    <row r="300" spans="3:3" x14ac:dyDescent="0.2">
      <c r="C300" s="4"/>
    </row>
    <row r="301" spans="3:3" x14ac:dyDescent="0.2">
      <c r="C301" s="4"/>
    </row>
    <row r="302" spans="3:3" x14ac:dyDescent="0.2">
      <c r="C302" s="4"/>
    </row>
    <row r="303" spans="3:3" x14ac:dyDescent="0.2">
      <c r="C303" s="4"/>
    </row>
    <row r="304" spans="3:3" x14ac:dyDescent="0.2">
      <c r="C304" s="4"/>
    </row>
    <row r="305" spans="3:3" x14ac:dyDescent="0.2">
      <c r="C305" s="4"/>
    </row>
    <row r="306" spans="3:3" x14ac:dyDescent="0.2">
      <c r="C306" s="4"/>
    </row>
    <row r="307" spans="3:3" x14ac:dyDescent="0.2">
      <c r="C307" s="4"/>
    </row>
    <row r="308" spans="3:3" x14ac:dyDescent="0.2">
      <c r="C308" s="4"/>
    </row>
    <row r="309" spans="3:3" x14ac:dyDescent="0.2">
      <c r="C309" s="4"/>
    </row>
    <row r="310" spans="3:3" x14ac:dyDescent="0.2">
      <c r="C310" s="4"/>
    </row>
    <row r="311" spans="3:3" x14ac:dyDescent="0.2">
      <c r="C311" s="4"/>
    </row>
    <row r="312" spans="3:3" x14ac:dyDescent="0.2">
      <c r="C312" s="4"/>
    </row>
    <row r="313" spans="3:3" x14ac:dyDescent="0.2">
      <c r="C313" s="4"/>
    </row>
    <row r="314" spans="3:3" x14ac:dyDescent="0.2">
      <c r="C314" s="4"/>
    </row>
    <row r="315" spans="3:3" x14ac:dyDescent="0.2">
      <c r="C315" s="4"/>
    </row>
    <row r="316" spans="3:3" x14ac:dyDescent="0.2">
      <c r="C316" s="4"/>
    </row>
    <row r="317" spans="3:3" x14ac:dyDescent="0.2">
      <c r="C317" s="4"/>
    </row>
    <row r="318" spans="3:3" x14ac:dyDescent="0.2">
      <c r="C318" s="4"/>
    </row>
    <row r="319" spans="3:3" x14ac:dyDescent="0.2">
      <c r="C319" s="4"/>
    </row>
    <row r="320" spans="3:3" x14ac:dyDescent="0.2">
      <c r="C320" s="4"/>
    </row>
    <row r="321" spans="3:3" x14ac:dyDescent="0.2">
      <c r="C321" s="4"/>
    </row>
    <row r="322" spans="3:3" x14ac:dyDescent="0.2">
      <c r="C322" s="4"/>
    </row>
    <row r="323" spans="3:3" x14ac:dyDescent="0.2">
      <c r="C323" s="4"/>
    </row>
    <row r="324" spans="3:3" x14ac:dyDescent="0.2">
      <c r="C324" s="4"/>
    </row>
    <row r="325" spans="3:3" x14ac:dyDescent="0.2">
      <c r="C325" s="4"/>
    </row>
    <row r="326" spans="3:3" x14ac:dyDescent="0.2">
      <c r="C326" s="4"/>
    </row>
    <row r="327" spans="3:3" x14ac:dyDescent="0.2">
      <c r="C327" s="4"/>
    </row>
    <row r="328" spans="3:3" x14ac:dyDescent="0.2">
      <c r="C328" s="4"/>
    </row>
    <row r="329" spans="3:3" x14ac:dyDescent="0.2">
      <c r="C329" s="4"/>
    </row>
    <row r="330" spans="3:3" x14ac:dyDescent="0.2">
      <c r="C330" s="4"/>
    </row>
    <row r="331" spans="3:3" x14ac:dyDescent="0.2">
      <c r="C331" s="4"/>
    </row>
    <row r="332" spans="3:3" x14ac:dyDescent="0.2">
      <c r="C332" s="4"/>
    </row>
    <row r="333" spans="3:3" x14ac:dyDescent="0.2">
      <c r="C333" s="4"/>
    </row>
    <row r="334" spans="3:3" x14ac:dyDescent="0.2">
      <c r="C334" s="4"/>
    </row>
    <row r="335" spans="3:3" x14ac:dyDescent="0.2">
      <c r="C335" s="4"/>
    </row>
    <row r="336" spans="3:3" x14ac:dyDescent="0.2">
      <c r="C336" s="4"/>
    </row>
    <row r="337" spans="3:3" x14ac:dyDescent="0.2">
      <c r="C337" s="4"/>
    </row>
    <row r="338" spans="3:3" x14ac:dyDescent="0.2">
      <c r="C338" s="4"/>
    </row>
    <row r="339" spans="3:3" x14ac:dyDescent="0.2">
      <c r="C339" s="4"/>
    </row>
    <row r="340" spans="3:3" x14ac:dyDescent="0.2">
      <c r="C340" s="4"/>
    </row>
    <row r="341" spans="3:3" x14ac:dyDescent="0.2">
      <c r="C341" s="4"/>
    </row>
    <row r="342" spans="3:3" x14ac:dyDescent="0.2">
      <c r="C342" s="4"/>
    </row>
    <row r="343" spans="3:3" x14ac:dyDescent="0.2">
      <c r="C343" s="4"/>
    </row>
    <row r="344" spans="3:3" x14ac:dyDescent="0.2">
      <c r="C344" s="4"/>
    </row>
    <row r="345" spans="3:3" x14ac:dyDescent="0.2">
      <c r="C345" s="4"/>
    </row>
    <row r="346" spans="3:3" x14ac:dyDescent="0.2">
      <c r="C346" s="4"/>
    </row>
    <row r="347" spans="3:3" x14ac:dyDescent="0.2">
      <c r="C347" s="4"/>
    </row>
    <row r="348" spans="3:3" x14ac:dyDescent="0.2">
      <c r="C348" s="4"/>
    </row>
    <row r="349" spans="3:3" x14ac:dyDescent="0.2">
      <c r="C349" s="4"/>
    </row>
    <row r="350" spans="3:3" x14ac:dyDescent="0.2">
      <c r="C350" s="4"/>
    </row>
    <row r="351" spans="3:3" x14ac:dyDescent="0.2">
      <c r="C351" s="4"/>
    </row>
    <row r="352" spans="3:3" x14ac:dyDescent="0.2">
      <c r="C352" s="4"/>
    </row>
    <row r="353" spans="3:3" x14ac:dyDescent="0.2">
      <c r="C353" s="4"/>
    </row>
    <row r="354" spans="3:3" x14ac:dyDescent="0.2">
      <c r="C354" s="4"/>
    </row>
    <row r="355" spans="3:3" x14ac:dyDescent="0.2">
      <c r="C355" s="4"/>
    </row>
    <row r="356" spans="3:3" x14ac:dyDescent="0.2">
      <c r="C356" s="4"/>
    </row>
    <row r="357" spans="3:3" x14ac:dyDescent="0.2">
      <c r="C357" s="4"/>
    </row>
    <row r="358" spans="3:3" x14ac:dyDescent="0.2">
      <c r="C358" s="4"/>
    </row>
    <row r="359" spans="3:3" x14ac:dyDescent="0.2">
      <c r="C359" s="4"/>
    </row>
    <row r="360" spans="3:3" x14ac:dyDescent="0.2">
      <c r="C360" s="4"/>
    </row>
    <row r="361" spans="3:3" x14ac:dyDescent="0.2">
      <c r="C361" s="4"/>
    </row>
    <row r="362" spans="3:3" x14ac:dyDescent="0.2">
      <c r="C362" s="4"/>
    </row>
    <row r="363" spans="3:3" x14ac:dyDescent="0.2">
      <c r="C363" s="4"/>
    </row>
    <row r="364" spans="3:3" x14ac:dyDescent="0.2">
      <c r="C364" s="4"/>
    </row>
    <row r="365" spans="3:3" x14ac:dyDescent="0.2">
      <c r="C365" s="4"/>
    </row>
    <row r="366" spans="3:3" x14ac:dyDescent="0.2">
      <c r="C366" s="4"/>
    </row>
    <row r="367" spans="3:3" x14ac:dyDescent="0.2">
      <c r="C367" s="4"/>
    </row>
    <row r="368" spans="3:3" x14ac:dyDescent="0.2">
      <c r="C368" s="4"/>
    </row>
    <row r="369" spans="3:3" x14ac:dyDescent="0.2">
      <c r="C369" s="4"/>
    </row>
    <row r="370" spans="3:3" x14ac:dyDescent="0.2">
      <c r="C370" s="4"/>
    </row>
    <row r="371" spans="3:3" x14ac:dyDescent="0.2">
      <c r="C371" s="4"/>
    </row>
    <row r="372" spans="3:3" x14ac:dyDescent="0.2">
      <c r="C372" s="4"/>
    </row>
    <row r="373" spans="3:3" x14ac:dyDescent="0.2">
      <c r="C373" s="4"/>
    </row>
    <row r="374" spans="3:3" x14ac:dyDescent="0.2">
      <c r="C374" s="4"/>
    </row>
    <row r="375" spans="3:3" x14ac:dyDescent="0.2">
      <c r="C375" s="4"/>
    </row>
    <row r="376" spans="3:3" x14ac:dyDescent="0.2">
      <c r="C376" s="4"/>
    </row>
    <row r="377" spans="3:3" x14ac:dyDescent="0.2">
      <c r="C377" s="4"/>
    </row>
    <row r="378" spans="3:3" x14ac:dyDescent="0.2">
      <c r="C378" s="4"/>
    </row>
    <row r="379" spans="3:3" x14ac:dyDescent="0.2">
      <c r="C379" s="4"/>
    </row>
    <row r="380" spans="3:3" x14ac:dyDescent="0.2">
      <c r="C380" s="4"/>
    </row>
    <row r="381" spans="3:3" x14ac:dyDescent="0.2">
      <c r="C381" s="4"/>
    </row>
  </sheetData>
  <sheetProtection formatCells="0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postup</vt:lpstr>
      <vt:lpstr>2017-ÚČ</vt:lpstr>
      <vt:lpstr>2016-ÚČ</vt:lpstr>
      <vt:lpstr>2015-ÚČ</vt:lpstr>
      <vt:lpstr>2014-ÚČ</vt:lpstr>
      <vt:lpstr>2013-ÚČ</vt:lpstr>
      <vt:lpstr>2012-ÚČ</vt:lpstr>
      <vt:lpstr>2017-DE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Skarabeus</cp:lastModifiedBy>
  <cp:lastPrinted>2007-02-07T13:11:42Z</cp:lastPrinted>
  <dcterms:created xsi:type="dcterms:W3CDTF">1997-01-24T11:07:25Z</dcterms:created>
  <dcterms:modified xsi:type="dcterms:W3CDTF">2019-06-30T20:10:55Z</dcterms:modified>
</cp:coreProperties>
</file>