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ownloads\"/>
    </mc:Choice>
  </mc:AlternateContent>
  <xr:revisionPtr revIDLastSave="0" documentId="13_ncr:1_{F8B5BBB4-9DE2-4CA3-9976-2907EC095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List1!$C$1:$D$162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1" i="1" l="1"/>
  <c r="E158" i="1"/>
  <c r="E124" i="1"/>
  <c r="E122" i="1"/>
  <c r="E94" i="1"/>
  <c r="E53" i="1"/>
  <c r="E21" i="1"/>
  <c r="E162" i="1" l="1"/>
</calcChain>
</file>

<file path=xl/sharedStrings.xml><?xml version="1.0" encoding="utf-8"?>
<sst xmlns="http://schemas.openxmlformats.org/spreadsheetml/2006/main" count="472" uniqueCount="177">
  <si>
    <t>CELKEM</t>
  </si>
  <si>
    <t>Celkem</t>
  </si>
  <si>
    <t>Výše podpory (Kč)</t>
  </si>
  <si>
    <t>Název projektu</t>
  </si>
  <si>
    <t>Rok podání žádosti</t>
  </si>
  <si>
    <t>Technologie ve výrobě na zpracování těsta</t>
  </si>
  <si>
    <t>Nákup zemědělské techniky</t>
  </si>
  <si>
    <t>Mikláš_shrnovač_sena_2017</t>
  </si>
  <si>
    <t>Vysokozdvižným vozíkem ke zvýšení konkurenceschopnosti</t>
  </si>
  <si>
    <t>Pořízení strojů pro truhlářskou firmu</t>
  </si>
  <si>
    <t>Olepovací stroj do stolářství</t>
  </si>
  <si>
    <t>Tesařství Podškubka – modernizace vybavení</t>
  </si>
  <si>
    <t>Statek Strání – univerzální podvozek a korba</t>
  </si>
  <si>
    <t>Investice do farmy Šobáň</t>
  </si>
  <si>
    <t>Investice do rozvoje zemědělské farmy Šobáň</t>
  </si>
  <si>
    <t>Výbava do Zámečnictví Búlik</t>
  </si>
  <si>
    <t>Pořízení strojů do Vodo -topo -plyn Marek Dacík</t>
  </si>
  <si>
    <t>Programový rámec</t>
  </si>
  <si>
    <t>PRV</t>
  </si>
  <si>
    <t>Výzva</t>
  </si>
  <si>
    <t>1. výzva v oblasti PRV</t>
  </si>
  <si>
    <t>2. výzva v oblasti PRV</t>
  </si>
  <si>
    <t>3. výzva v oblasti PRV</t>
  </si>
  <si>
    <t>5. výzva v oblasti PRV</t>
  </si>
  <si>
    <t>6. výzva v oblasti PRV</t>
  </si>
  <si>
    <t>7. výzva v oblasti PRV</t>
  </si>
  <si>
    <t>8. výzva v oblasti PRV</t>
  </si>
  <si>
    <t>10. výzva v oblasti PRV</t>
  </si>
  <si>
    <t>OPZ</t>
  </si>
  <si>
    <t xml:space="preserve"> Příměstské tábory - I </t>
  </si>
  <si>
    <t>Příměstské tábory</t>
  </si>
  <si>
    <t>Cesta do práce pro rodiče v území působnosti MAS Východní Slovácko</t>
  </si>
  <si>
    <t>Podpora pracovních příležitostí vmikroregionu Východní Slovácko</t>
  </si>
  <si>
    <t>Podpora zaměstnanosti - I</t>
  </si>
  <si>
    <t>Zvýšení bezpečnosti dopravy Bajovec, Pořádí, Těšovská - Uherský Brod</t>
  </si>
  <si>
    <t>Silnice III/4981: Nivnice, průjezdní úsek</t>
  </si>
  <si>
    <t>Rekonstrukce chodníků 2. etapa, Horní Němčí</t>
  </si>
  <si>
    <t>Suchá Loz – rekonstrukce chodníků a veřejného osvětlení</t>
  </si>
  <si>
    <t>IROP</t>
  </si>
  <si>
    <t>Odborné učebny pro naši odbornost</t>
  </si>
  <si>
    <t>Novostavba Mateřské školy na p.č. 654/2, Bystřice pod Lopeníkem</t>
  </si>
  <si>
    <t>Rozvoj odborného vzdělávání a řešení bezbariérovosti - ZŠ a ZUŠ Dolní Němčí</t>
  </si>
  <si>
    <t>Modernizace počítačové a přírodovědné učebny v ZŠ Vlčnov</t>
  </si>
  <si>
    <t>Pořízení traktoru</t>
  </si>
  <si>
    <t>Nová zemědělská technika</t>
  </si>
  <si>
    <t>Precizní zemědělství</t>
  </si>
  <si>
    <t>S návěsem k efektivnější produkci</t>
  </si>
  <si>
    <t>Nákup baličky senáže</t>
  </si>
  <si>
    <t>Kvalitní fotografie MgA. Petry Závodné</t>
  </si>
  <si>
    <t>Nákup zemědělské techniky - oboustraný pluh</t>
  </si>
  <si>
    <t>Kypřič půdy</t>
  </si>
  <si>
    <t>Zemědělský traktor</t>
  </si>
  <si>
    <t>Investice do ŽV</t>
  </si>
  <si>
    <t>Žací stroj</t>
  </si>
  <si>
    <t>Modernizace zemědělství pro začínajícího zemědělce</t>
  </si>
  <si>
    <t>Vybavení pneuservisu</t>
  </si>
  <si>
    <t>Kompresorem k efektivnější výrobě</t>
  </si>
  <si>
    <t>nákup stroje na zpracování půdy</t>
  </si>
  <si>
    <t>Nákup technologie na zpracování mléka</t>
  </si>
  <si>
    <t>Stavební úpravy Zálešák s.r.o.</t>
  </si>
  <si>
    <t>Podpora pracovních příležitostí v Mikroregionu Bílé Karpaty</t>
  </si>
  <si>
    <t>Podpora zaměstnanosti v Charitě Uherský Brod</t>
  </si>
  <si>
    <t>Podpora zaměstnanosti v Emit</t>
  </si>
  <si>
    <t>Podpora zaměstnanosti - II</t>
  </si>
  <si>
    <t>Zlepšení kvality a dostupnosti sociálních služeb na Uherskobrodsku</t>
  </si>
  <si>
    <t>Pořízení automobilů pro rozvoj sociálních služeb Oblastní charity Uherský Brod</t>
  </si>
  <si>
    <t>4. výzva MAS Východní Slovácko-IROP-Sociální služby</t>
  </si>
  <si>
    <t>1. výzva MAS Východní Slovácko – IROP – Udržitelná a bezpečná doprava – I</t>
  </si>
  <si>
    <t xml:space="preserve">2. výzva MAS Východní Slovácko –IROP–Zvyšování kvality a dostupnosti infrastruktury pro vzdělávání </t>
  </si>
  <si>
    <t xml:space="preserve">5. výzva MAS Východní Slovácko –IROP–Zvyšování kvality a dostupnosti infrastruktury pro vzdělávání II  </t>
  </si>
  <si>
    <t>Slavkov – krajinná zeleň</t>
  </si>
  <si>
    <t>OPŽP</t>
  </si>
  <si>
    <t xml:space="preserve">Výsadby dřevin na nelesní půdě </t>
  </si>
  <si>
    <t>Nové technologie pro efektivní zemědělství</t>
  </si>
  <si>
    <t>Traktorový návěs</t>
  </si>
  <si>
    <t>Pluh pro lepší hospodaření</t>
  </si>
  <si>
    <t>Nákup shrnovače píce</t>
  </si>
  <si>
    <t>Nákup zemědělské techniky - Diskový kypřič</t>
  </si>
  <si>
    <t>Pořízení dodávkového automobilu pro rozvoj podnikání zaměřeného na velkoobchod a maloobchod</t>
  </si>
  <si>
    <t>Pořízení čelní lišty</t>
  </si>
  <si>
    <t>Nový secí stroj</t>
  </si>
  <si>
    <t>Nákup přepravníku balíků</t>
  </si>
  <si>
    <t>nákup rozdružovače balíků</t>
  </si>
  <si>
    <t>Nákup stroje na přípravu půdy</t>
  </si>
  <si>
    <t>Zpracování píce</t>
  </si>
  <si>
    <t xml:space="preserve">Užitkový vůz stolářství </t>
  </si>
  <si>
    <t>Modernizace pálenice</t>
  </si>
  <si>
    <t>Laser pro Zaltek plus</t>
  </si>
  <si>
    <t>Dodávka do pekařství Pavelka</t>
  </si>
  <si>
    <t>Modernizace farmy</t>
  </si>
  <si>
    <t>Modernizace zemědělského podniku</t>
  </si>
  <si>
    <t>Investice do zemědělského podniku</t>
  </si>
  <si>
    <t>Balička píce pro Statek Strání</t>
  </si>
  <si>
    <t>Pořízení olepovačky</t>
  </si>
  <si>
    <t xml:space="preserve">Kontejnerové sušení podniku </t>
  </si>
  <si>
    <t>Modernizace zemědělské výroby</t>
  </si>
  <si>
    <t>Mléčný bar Nového Slovácka</t>
  </si>
  <si>
    <t>Podpora pracovních příležitostí II.</t>
  </si>
  <si>
    <t>Zaměstnání v mikroregionu Východní Slovácko</t>
  </si>
  <si>
    <t>Kavárna jako pracovní příležitost</t>
  </si>
  <si>
    <t>Podpora zaměstnanosti na území MAS Východní Slovácko</t>
  </si>
  <si>
    <t>Zaměstnání pod křídly Orla Uherský Brod</t>
  </si>
  <si>
    <t>Podpora zaměstnanosti - III</t>
  </si>
  <si>
    <t>Letní příměstské tábory - poznávej a tvoř</t>
  </si>
  <si>
    <t>Příměstské tábory na Uherskobrodsku</t>
  </si>
  <si>
    <t>Příměstské tábory Charita Uherský Brod</t>
  </si>
  <si>
    <t xml:space="preserve">Podpora prorodinných opatření </t>
  </si>
  <si>
    <t>Výstavba chodníku v obci Bánov</t>
  </si>
  <si>
    <t>Rekonstrukce chodníků Horní Němčí 3. etapa</t>
  </si>
  <si>
    <t>Slavkov - bezbariérový chodník</t>
  </si>
  <si>
    <t>Suchá Loz - rekonstrukce chodníků a veřejného osvětlení -
2. etapa</t>
  </si>
  <si>
    <t xml:space="preserve">8. výzva MAS Východní Slovácko – IROP – Udržitelná a bezpečná doprava – III </t>
  </si>
  <si>
    <t xml:space="preserve">7. výzva MAS Východní Slovácko – IROP – Udržitelná a bezpečná doprava – II </t>
  </si>
  <si>
    <t>Stavební úpravy chodníku a výstavba parkovacích stání v obci Bánov</t>
  </si>
  <si>
    <t>Chodník ulice Dědina, Korytná</t>
  </si>
  <si>
    <t>Výstavba veřejného osvětlení v obci Strání</t>
  </si>
  <si>
    <t>Nákup zemědělské techniky - Rozmetadlo průmyslových hnojiv</t>
  </si>
  <si>
    <t>Servis klimatizací -Pneuservis MD CAR</t>
  </si>
  <si>
    <t>ICT ve společnosti IS Projekt, s.r.o.</t>
  </si>
  <si>
    <t>Vybavení pro oční optiku</t>
  </si>
  <si>
    <t>nákup zemědělské techniky</t>
  </si>
  <si>
    <t>modernizace farmy</t>
  </si>
  <si>
    <t>Pluh do statku</t>
  </si>
  <si>
    <t>Dodávka a kolíkovačka pro výrobu nábytku</t>
  </si>
  <si>
    <t>Pořízení stroje do stolárny</t>
  </si>
  <si>
    <t>Precizní příprava půdy pro výsadbu zeleniny</t>
  </si>
  <si>
    <t>Užitkový vůz FS</t>
  </si>
  <si>
    <t>Užitkový vůz pro stavebniny</t>
  </si>
  <si>
    <t>Modernizace</t>
  </si>
  <si>
    <t>Vybavení interiéru klubovny v Římskokatolické farnosti Strání</t>
  </si>
  <si>
    <t>Krojová výbava FS Dúbrava</t>
  </si>
  <si>
    <t>Pořízení dalšího vybavení pro spolek OLDŠAVA z. s.</t>
  </si>
  <si>
    <t>Pořízení dalšího vybavení pro spolek Soubor písní a tanců OLŠAVA</t>
  </si>
  <si>
    <t>Pořízení a obnova vybavení DH Březovjané, z.s.</t>
  </si>
  <si>
    <t>Nové kroje pro Sucholožský občanský spolek</t>
  </si>
  <si>
    <t>Kroje pro Suchou Loz</t>
  </si>
  <si>
    <t>Kroje pro Korytnou</t>
  </si>
  <si>
    <t>Kroje pro Kohútky</t>
  </si>
  <si>
    <t>Kroje pro Hútky z Bánova</t>
  </si>
  <si>
    <t>Vybavení vzdělávací a spolkové místnosti pro Sbor dobrovolných hasičů Slavkov</t>
  </si>
  <si>
    <t>Vybavení pro Místní knihovnu Slavkov</t>
  </si>
  <si>
    <t>Kroje pro Bánovjany</t>
  </si>
  <si>
    <t>Rekonstrukce komunikace a výstavba chodníku v obci Bánov</t>
  </si>
  <si>
    <t>9. výzva MAS Východní Slovácko – IROP – Udržitelná a bezpečná doprava – IV</t>
  </si>
  <si>
    <t>Nákup zemědělského stroje -pluh</t>
  </si>
  <si>
    <t>zemědělská technika- přepravník skotu</t>
  </si>
  <si>
    <t>Zařízení na měření geometrie</t>
  </si>
  <si>
    <t>Pořízení traktoru pro levandulovou farmu</t>
  </si>
  <si>
    <t>Zkvalitnění vybavenosti zemědělské farmy Březová</t>
  </si>
  <si>
    <t>Zajištění soběstačnosti v pěstování zeleniny a speciálních plodin.</t>
  </si>
  <si>
    <t>Podpora obnovy tradice pěstování česneku - Východní Slovácko</t>
  </si>
  <si>
    <t>Modernizace MAS 2022</t>
  </si>
  <si>
    <t>investice do chovu skotu</t>
  </si>
  <si>
    <t>investice do ŽV</t>
  </si>
  <si>
    <t>Pořízení užitkového vozu pro rozvoj podnikání</t>
  </si>
  <si>
    <t xml:space="preserve"> nákup čelního nakladače</t>
  </si>
  <si>
    <t>ICT ve společnosti IS Projekt, s.r.o. II</t>
  </si>
  <si>
    <t>Vysokozdvižným vozíkem k efektivnějšímu prodeji</t>
  </si>
  <si>
    <t>Pořízení zemědělských strojů</t>
  </si>
  <si>
    <t>Nákup techniky pro sklizeň pícnin</t>
  </si>
  <si>
    <t>Pořízení zafukovačky optických kabelů, kompresoru s příslušenstvím.</t>
  </si>
  <si>
    <t>Technika pro přípravu půdy před setím i po sklizni</t>
  </si>
  <si>
    <t>Žací lišta pro zpracování senáže</t>
  </si>
  <si>
    <t>Vybavení pro kulturní akce obce Bánov</t>
  </si>
  <si>
    <t>Vybavení pro kulturní akce v obci Vlčnov</t>
  </si>
  <si>
    <t>Pořízení vybavení pro kulturní akce obce Korytná</t>
  </si>
  <si>
    <t>Spolková místnost Panský dům, Uherský Brod</t>
  </si>
  <si>
    <t>Vybavení obce Nivnice</t>
  </si>
  <si>
    <t>Pořízení dalšího vybavení pro spolek Soubor písní a tanců OLŠAVA, z. s. II</t>
  </si>
  <si>
    <t>Vybavení obce Horní Němčí</t>
  </si>
  <si>
    <t>Vybavení kulturního domu v Suché Lozi</t>
  </si>
  <si>
    <t>Vybavení pro kulturu obce Slavkov</t>
  </si>
  <si>
    <t>Podpora kulturních aktivit v obci Strání</t>
  </si>
  <si>
    <t>Krojové vybavení Dolní Němčí</t>
  </si>
  <si>
    <t>Pořízení stanu pro letní junácké tábory Suchá Loz</t>
  </si>
  <si>
    <t>Modernizace ve společnosti MAWEO CZ s.r.o.</t>
  </si>
  <si>
    <t>Modernizace technologického vybavení společnosti Mobile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</si>
</sst>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 Semibold"/>
      <family val="2"/>
      <charset val="238"/>
    </font>
    <font>
      <b/>
      <sz val="10"/>
      <color theme="1"/>
      <name val="Segoe UI Black"/>
      <family val="2"/>
      <charset val="238"/>
    </font>
    <font>
      <sz val="10"/>
      <color theme="0"/>
      <name val="Segoe UI Semibold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42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2"/>
  <sheetViews>
    <sheetView tabSelected="1" zoomScaleNormal="100" workbookViewId="0">
      <selection activeCell="F7" sqref="F7"/>
    </sheetView>
  </sheetViews>
  <sheetFormatPr defaultRowHeight="14.25" x14ac:dyDescent="0.25"/>
  <cols>
    <col min="1" max="1" width="10.42578125" style="3" customWidth="1"/>
    <col min="2" max="2" width="105.28515625" style="1" bestFit="1" customWidth="1"/>
    <col min="3" max="3" width="18" style="2" customWidth="1"/>
    <col min="4" max="4" width="24.42578125" style="2" bestFit="1" customWidth="1"/>
    <col min="5" max="5" width="18" style="2" customWidth="1"/>
    <col min="6" max="16384" width="9.140625" style="1"/>
  </cols>
  <sheetData>
    <row r="1" spans="1:5" ht="42.75" x14ac:dyDescent="0.25">
      <c r="A1" s="9" t="s">
        <v>4</v>
      </c>
      <c r="B1" s="8" t="s">
        <v>3</v>
      </c>
      <c r="C1" s="8" t="s">
        <v>17</v>
      </c>
      <c r="D1" s="8" t="s">
        <v>19</v>
      </c>
      <c r="E1" s="8" t="s">
        <v>2</v>
      </c>
    </row>
    <row r="2" spans="1:5" x14ac:dyDescent="0.25">
      <c r="A2" s="7">
        <v>2017</v>
      </c>
      <c r="B2" s="6" t="s">
        <v>5</v>
      </c>
      <c r="C2" s="5" t="s">
        <v>18</v>
      </c>
      <c r="D2" s="5" t="s">
        <v>20</v>
      </c>
      <c r="E2" s="13">
        <v>135000</v>
      </c>
    </row>
    <row r="3" spans="1:5" x14ac:dyDescent="0.25">
      <c r="A3" s="7">
        <v>2017</v>
      </c>
      <c r="B3" s="6" t="s">
        <v>6</v>
      </c>
      <c r="C3" s="5" t="s">
        <v>18</v>
      </c>
      <c r="D3" s="5" t="s">
        <v>20</v>
      </c>
      <c r="E3" s="13">
        <v>147500</v>
      </c>
    </row>
    <row r="4" spans="1:5" x14ac:dyDescent="0.25">
      <c r="A4" s="7">
        <v>2017</v>
      </c>
      <c r="B4" s="6" t="s">
        <v>7</v>
      </c>
      <c r="C4" s="5" t="s">
        <v>18</v>
      </c>
      <c r="D4" s="5" t="s">
        <v>20</v>
      </c>
      <c r="E4" s="13">
        <v>98010</v>
      </c>
    </row>
    <row r="5" spans="1:5" x14ac:dyDescent="0.25">
      <c r="A5" s="7">
        <v>2017</v>
      </c>
      <c r="B5" s="6" t="s">
        <v>8</v>
      </c>
      <c r="C5" s="5" t="s">
        <v>18</v>
      </c>
      <c r="D5" s="5" t="s">
        <v>20</v>
      </c>
      <c r="E5" s="13">
        <v>131422</v>
      </c>
    </row>
    <row r="6" spans="1:5" x14ac:dyDescent="0.25">
      <c r="A6" s="7">
        <v>2017</v>
      </c>
      <c r="B6" s="6" t="s">
        <v>9</v>
      </c>
      <c r="C6" s="5" t="s">
        <v>18</v>
      </c>
      <c r="D6" s="5" t="s">
        <v>20</v>
      </c>
      <c r="E6" s="13">
        <v>86426</v>
      </c>
    </row>
    <row r="7" spans="1:5" x14ac:dyDescent="0.25">
      <c r="A7" s="7">
        <v>2017</v>
      </c>
      <c r="B7" s="6" t="s">
        <v>10</v>
      </c>
      <c r="C7" s="5" t="s">
        <v>18</v>
      </c>
      <c r="D7" s="5" t="s">
        <v>20</v>
      </c>
      <c r="E7" s="13">
        <v>134219</v>
      </c>
    </row>
    <row r="8" spans="1:5" x14ac:dyDescent="0.25">
      <c r="A8" s="7">
        <v>2017</v>
      </c>
      <c r="B8" s="6" t="s">
        <v>11</v>
      </c>
      <c r="C8" s="5" t="s">
        <v>18</v>
      </c>
      <c r="D8" s="5" t="s">
        <v>20</v>
      </c>
      <c r="E8" s="13">
        <v>132498</v>
      </c>
    </row>
    <row r="9" spans="1:5" x14ac:dyDescent="0.25">
      <c r="A9" s="7">
        <v>2017</v>
      </c>
      <c r="B9" s="6" t="s">
        <v>12</v>
      </c>
      <c r="C9" s="5" t="s">
        <v>18</v>
      </c>
      <c r="D9" s="5" t="s">
        <v>20</v>
      </c>
      <c r="E9" s="13">
        <v>279000</v>
      </c>
    </row>
    <row r="10" spans="1:5" x14ac:dyDescent="0.25">
      <c r="A10" s="7">
        <v>2017</v>
      </c>
      <c r="B10" s="6" t="s">
        <v>13</v>
      </c>
      <c r="C10" s="5" t="s">
        <v>18</v>
      </c>
      <c r="D10" s="5" t="s">
        <v>20</v>
      </c>
      <c r="E10" s="13">
        <v>295500</v>
      </c>
    </row>
    <row r="11" spans="1:5" x14ac:dyDescent="0.25">
      <c r="A11" s="7">
        <v>2017</v>
      </c>
      <c r="B11" s="6" t="s">
        <v>14</v>
      </c>
      <c r="C11" s="5" t="s">
        <v>18</v>
      </c>
      <c r="D11" s="5" t="s">
        <v>20</v>
      </c>
      <c r="E11" s="13">
        <v>146400</v>
      </c>
    </row>
    <row r="12" spans="1:5" x14ac:dyDescent="0.25">
      <c r="A12" s="7">
        <v>2017</v>
      </c>
      <c r="B12" s="6" t="s">
        <v>15</v>
      </c>
      <c r="C12" s="5" t="s">
        <v>18</v>
      </c>
      <c r="D12" s="5" t="s">
        <v>20</v>
      </c>
      <c r="E12" s="13">
        <v>41265</v>
      </c>
    </row>
    <row r="13" spans="1:5" x14ac:dyDescent="0.25">
      <c r="A13" s="7">
        <v>2017</v>
      </c>
      <c r="B13" s="6" t="s">
        <v>16</v>
      </c>
      <c r="C13" s="5" t="s">
        <v>18</v>
      </c>
      <c r="D13" s="5" t="s">
        <v>20</v>
      </c>
      <c r="E13" s="13">
        <v>185949</v>
      </c>
    </row>
    <row r="14" spans="1:5" x14ac:dyDescent="0.25">
      <c r="A14" s="7">
        <v>2017</v>
      </c>
      <c r="B14" s="6" t="s">
        <v>30</v>
      </c>
      <c r="C14" s="5" t="s">
        <v>28</v>
      </c>
      <c r="D14" s="5" t="s">
        <v>29</v>
      </c>
      <c r="E14" s="13">
        <v>509994.68</v>
      </c>
    </row>
    <row r="15" spans="1:5" x14ac:dyDescent="0.25">
      <c r="A15" s="7">
        <v>2017</v>
      </c>
      <c r="B15" s="6" t="s">
        <v>31</v>
      </c>
      <c r="C15" s="5" t="s">
        <v>28</v>
      </c>
      <c r="D15" s="5" t="s">
        <v>33</v>
      </c>
      <c r="E15" s="13">
        <v>1627471.62</v>
      </c>
    </row>
    <row r="16" spans="1:5" x14ac:dyDescent="0.25">
      <c r="A16" s="7">
        <v>2017</v>
      </c>
      <c r="B16" s="6" t="s">
        <v>32</v>
      </c>
      <c r="C16" s="5" t="s">
        <v>28</v>
      </c>
      <c r="D16" s="5" t="s">
        <v>33</v>
      </c>
      <c r="E16" s="13">
        <v>3792305</v>
      </c>
    </row>
    <row r="17" spans="1:5" x14ac:dyDescent="0.25">
      <c r="A17" s="7">
        <v>2017</v>
      </c>
      <c r="B17" s="6" t="s">
        <v>34</v>
      </c>
      <c r="C17" s="5" t="s">
        <v>38</v>
      </c>
      <c r="D17" s="5" t="s">
        <v>67</v>
      </c>
      <c r="E17" s="13">
        <v>3917095.33</v>
      </c>
    </row>
    <row r="18" spans="1:5" x14ac:dyDescent="0.25">
      <c r="A18" s="7">
        <v>2017</v>
      </c>
      <c r="B18" s="6" t="s">
        <v>35</v>
      </c>
      <c r="C18" s="5" t="s">
        <v>38</v>
      </c>
      <c r="D18" s="5" t="s">
        <v>67</v>
      </c>
      <c r="E18" s="13">
        <v>4750000</v>
      </c>
    </row>
    <row r="19" spans="1:5" x14ac:dyDescent="0.25">
      <c r="A19" s="7">
        <v>2017</v>
      </c>
      <c r="B19" s="6" t="s">
        <v>36</v>
      </c>
      <c r="C19" s="5" t="s">
        <v>38</v>
      </c>
      <c r="D19" s="5" t="s">
        <v>67</v>
      </c>
      <c r="E19" s="13">
        <v>2045792.53</v>
      </c>
    </row>
    <row r="20" spans="1:5" x14ac:dyDescent="0.25">
      <c r="A20" s="7">
        <v>2017</v>
      </c>
      <c r="B20" s="6" t="s">
        <v>37</v>
      </c>
      <c r="C20" s="5" t="s">
        <v>38</v>
      </c>
      <c r="D20" s="5" t="s">
        <v>67</v>
      </c>
      <c r="E20" s="13">
        <v>2925299.44</v>
      </c>
    </row>
    <row r="21" spans="1:5" x14ac:dyDescent="0.25">
      <c r="A21" s="4" t="s">
        <v>1</v>
      </c>
      <c r="B21" s="11"/>
      <c r="C21" s="12"/>
      <c r="D21" s="12"/>
      <c r="E21" s="14">
        <f>SUM(E2:E20)</f>
        <v>21381147.600000001</v>
      </c>
    </row>
    <row r="22" spans="1:5" x14ac:dyDescent="0.25">
      <c r="A22" s="7">
        <v>2018</v>
      </c>
      <c r="B22" s="6" t="s">
        <v>39</v>
      </c>
      <c r="C22" s="5" t="s">
        <v>38</v>
      </c>
      <c r="D22" s="5" t="s">
        <v>68</v>
      </c>
      <c r="E22" s="13">
        <v>3382256.88</v>
      </c>
    </row>
    <row r="23" spans="1:5" x14ac:dyDescent="0.25">
      <c r="A23" s="7">
        <v>2018</v>
      </c>
      <c r="B23" s="6" t="s">
        <v>40</v>
      </c>
      <c r="C23" s="5" t="s">
        <v>38</v>
      </c>
      <c r="D23" s="5" t="s">
        <v>68</v>
      </c>
      <c r="E23" s="13">
        <v>4033605</v>
      </c>
    </row>
    <row r="24" spans="1:5" x14ac:dyDescent="0.25">
      <c r="A24" s="7">
        <v>2018</v>
      </c>
      <c r="B24" s="6" t="s">
        <v>41</v>
      </c>
      <c r="C24" s="5" t="s">
        <v>38</v>
      </c>
      <c r="D24" s="5" t="s">
        <v>68</v>
      </c>
      <c r="E24" s="13">
        <v>4033605</v>
      </c>
    </row>
    <row r="25" spans="1:5" x14ac:dyDescent="0.25">
      <c r="A25" s="7">
        <v>2018</v>
      </c>
      <c r="B25" s="6" t="s">
        <v>42</v>
      </c>
      <c r="C25" s="5" t="s">
        <v>38</v>
      </c>
      <c r="D25" s="5" t="s">
        <v>68</v>
      </c>
      <c r="E25" s="13">
        <v>4032750</v>
      </c>
    </row>
    <row r="26" spans="1:5" x14ac:dyDescent="0.25">
      <c r="A26" s="7">
        <v>2018</v>
      </c>
      <c r="B26" s="6" t="s">
        <v>43</v>
      </c>
      <c r="C26" s="5" t="s">
        <v>18</v>
      </c>
      <c r="D26" s="5" t="s">
        <v>21</v>
      </c>
      <c r="E26" s="13">
        <v>600000</v>
      </c>
    </row>
    <row r="27" spans="1:5" x14ac:dyDescent="0.25">
      <c r="A27" s="7">
        <v>2018</v>
      </c>
      <c r="B27" s="6" t="s">
        <v>44</v>
      </c>
      <c r="C27" s="5" t="s">
        <v>18</v>
      </c>
      <c r="D27" s="5" t="s">
        <v>21</v>
      </c>
      <c r="E27" s="13">
        <v>191667</v>
      </c>
    </row>
    <row r="28" spans="1:5" x14ac:dyDescent="0.25">
      <c r="A28" s="7">
        <v>2018</v>
      </c>
      <c r="B28" s="6" t="s">
        <v>45</v>
      </c>
      <c r="C28" s="5" t="s">
        <v>18</v>
      </c>
      <c r="D28" s="5" t="s">
        <v>21</v>
      </c>
      <c r="E28" s="13">
        <v>249250</v>
      </c>
    </row>
    <row r="29" spans="1:5" x14ac:dyDescent="0.25">
      <c r="A29" s="7">
        <v>2018</v>
      </c>
      <c r="B29" s="6" t="s">
        <v>46</v>
      </c>
      <c r="C29" s="5" t="s">
        <v>18</v>
      </c>
      <c r="D29" s="5" t="s">
        <v>21</v>
      </c>
      <c r="E29" s="13">
        <v>238200</v>
      </c>
    </row>
    <row r="30" spans="1:5" x14ac:dyDescent="0.25">
      <c r="A30" s="7">
        <v>2018</v>
      </c>
      <c r="B30" s="6" t="s">
        <v>47</v>
      </c>
      <c r="C30" s="5" t="s">
        <v>18</v>
      </c>
      <c r="D30" s="5" t="s">
        <v>21</v>
      </c>
      <c r="E30" s="13">
        <v>176400</v>
      </c>
    </row>
    <row r="31" spans="1:5" ht="15" customHeight="1" x14ac:dyDescent="0.25">
      <c r="A31" s="7">
        <v>2018</v>
      </c>
      <c r="B31" s="6" t="s">
        <v>48</v>
      </c>
      <c r="C31" s="5" t="s">
        <v>18</v>
      </c>
      <c r="D31" s="5" t="s">
        <v>21</v>
      </c>
      <c r="E31" s="13">
        <v>84791</v>
      </c>
    </row>
    <row r="32" spans="1:5" x14ac:dyDescent="0.25">
      <c r="A32" s="7">
        <v>2018</v>
      </c>
      <c r="B32" s="6" t="s">
        <v>49</v>
      </c>
      <c r="C32" s="5" t="s">
        <v>18</v>
      </c>
      <c r="D32" s="5" t="s">
        <v>21</v>
      </c>
      <c r="E32" s="13">
        <v>130000</v>
      </c>
    </row>
    <row r="33" spans="1:5" x14ac:dyDescent="0.25">
      <c r="A33" s="7">
        <v>2018</v>
      </c>
      <c r="B33" s="6" t="s">
        <v>50</v>
      </c>
      <c r="C33" s="5" t="s">
        <v>18</v>
      </c>
      <c r="D33" s="5" t="s">
        <v>21</v>
      </c>
      <c r="E33" s="13">
        <v>181170</v>
      </c>
    </row>
    <row r="34" spans="1:5" x14ac:dyDescent="0.25">
      <c r="A34" s="7">
        <v>2018</v>
      </c>
      <c r="B34" s="6" t="s">
        <v>51</v>
      </c>
      <c r="C34" s="5" t="s">
        <v>18</v>
      </c>
      <c r="D34" s="5" t="s">
        <v>21</v>
      </c>
      <c r="E34" s="13">
        <v>1000000</v>
      </c>
    </row>
    <row r="35" spans="1:5" x14ac:dyDescent="0.25">
      <c r="A35" s="7">
        <v>2018</v>
      </c>
      <c r="B35" s="6" t="s">
        <v>52</v>
      </c>
      <c r="C35" s="5" t="s">
        <v>18</v>
      </c>
      <c r="D35" s="5" t="s">
        <v>21</v>
      </c>
      <c r="E35" s="13">
        <v>995000</v>
      </c>
    </row>
    <row r="36" spans="1:5" x14ac:dyDescent="0.25">
      <c r="A36" s="7">
        <v>2018</v>
      </c>
      <c r="B36" s="6" t="s">
        <v>53</v>
      </c>
      <c r="C36" s="5" t="s">
        <v>18</v>
      </c>
      <c r="D36" s="5" t="s">
        <v>21</v>
      </c>
      <c r="E36" s="13">
        <v>245000</v>
      </c>
    </row>
    <row r="37" spans="1:5" x14ac:dyDescent="0.25">
      <c r="A37" s="7">
        <v>2018</v>
      </c>
      <c r="B37" s="6" t="s">
        <v>54</v>
      </c>
      <c r="C37" s="5" t="s">
        <v>18</v>
      </c>
      <c r="D37" s="5" t="s">
        <v>21</v>
      </c>
      <c r="E37" s="13">
        <v>700000</v>
      </c>
    </row>
    <row r="38" spans="1:5" x14ac:dyDescent="0.25">
      <c r="A38" s="7">
        <v>2018</v>
      </c>
      <c r="B38" s="6" t="s">
        <v>55</v>
      </c>
      <c r="C38" s="5" t="s">
        <v>18</v>
      </c>
      <c r="D38" s="5" t="s">
        <v>21</v>
      </c>
      <c r="E38" s="13">
        <v>112167</v>
      </c>
    </row>
    <row r="39" spans="1:5" x14ac:dyDescent="0.25">
      <c r="A39" s="7">
        <v>2018</v>
      </c>
      <c r="B39" s="6" t="s">
        <v>56</v>
      </c>
      <c r="C39" s="5" t="s">
        <v>18</v>
      </c>
      <c r="D39" s="5" t="s">
        <v>21</v>
      </c>
      <c r="E39" s="13">
        <v>70056</v>
      </c>
    </row>
    <row r="40" spans="1:5" x14ac:dyDescent="0.25">
      <c r="A40" s="7">
        <v>2018</v>
      </c>
      <c r="B40" s="6" t="s">
        <v>57</v>
      </c>
      <c r="C40" s="5" t="s">
        <v>18</v>
      </c>
      <c r="D40" s="5" t="s">
        <v>21</v>
      </c>
      <c r="E40" s="13">
        <v>297000</v>
      </c>
    </row>
    <row r="41" spans="1:5" x14ac:dyDescent="0.25">
      <c r="A41" s="7">
        <v>2018</v>
      </c>
      <c r="B41" s="6" t="s">
        <v>58</v>
      </c>
      <c r="C41" s="5" t="s">
        <v>18</v>
      </c>
      <c r="D41" s="5" t="s">
        <v>21</v>
      </c>
      <c r="E41" s="13">
        <v>121995</v>
      </c>
    </row>
    <row r="42" spans="1:5" x14ac:dyDescent="0.25">
      <c r="A42" s="7">
        <v>2018</v>
      </c>
      <c r="B42" s="6" t="s">
        <v>59</v>
      </c>
      <c r="C42" s="5" t="s">
        <v>18</v>
      </c>
      <c r="D42" s="5" t="s">
        <v>21</v>
      </c>
      <c r="E42" s="13">
        <v>702053</v>
      </c>
    </row>
    <row r="43" spans="1:5" x14ac:dyDescent="0.25">
      <c r="A43" s="7">
        <v>2018</v>
      </c>
      <c r="B43" s="6" t="s">
        <v>60</v>
      </c>
      <c r="C43" s="5" t="s">
        <v>28</v>
      </c>
      <c r="D43" s="5" t="s">
        <v>63</v>
      </c>
      <c r="E43" s="13">
        <v>1699787.5</v>
      </c>
    </row>
    <row r="44" spans="1:5" x14ac:dyDescent="0.25">
      <c r="A44" s="7">
        <v>2018</v>
      </c>
      <c r="B44" s="6" t="s">
        <v>61</v>
      </c>
      <c r="C44" s="5" t="s">
        <v>28</v>
      </c>
      <c r="D44" s="5" t="s">
        <v>63</v>
      </c>
      <c r="E44" s="13">
        <v>1103980</v>
      </c>
    </row>
    <row r="45" spans="1:5" x14ac:dyDescent="0.25">
      <c r="A45" s="7">
        <v>2018</v>
      </c>
      <c r="B45" s="6" t="s">
        <v>62</v>
      </c>
      <c r="C45" s="5" t="s">
        <v>28</v>
      </c>
      <c r="D45" s="5" t="s">
        <v>63</v>
      </c>
      <c r="E45" s="13">
        <v>850000</v>
      </c>
    </row>
    <row r="46" spans="1:5" x14ac:dyDescent="0.25">
      <c r="A46" s="7">
        <v>2018</v>
      </c>
      <c r="B46" s="6" t="s">
        <v>64</v>
      </c>
      <c r="C46" s="5" t="s">
        <v>38</v>
      </c>
      <c r="D46" s="5" t="s">
        <v>66</v>
      </c>
      <c r="E46" s="13">
        <v>375886.5</v>
      </c>
    </row>
    <row r="47" spans="1:5" x14ac:dyDescent="0.25">
      <c r="A47" s="7">
        <v>2018</v>
      </c>
      <c r="B47" s="6" t="s">
        <v>65</v>
      </c>
      <c r="C47" s="5" t="s">
        <v>38</v>
      </c>
      <c r="D47" s="5" t="s">
        <v>66</v>
      </c>
      <c r="E47" s="13">
        <v>815810.6</v>
      </c>
    </row>
    <row r="48" spans="1:5" x14ac:dyDescent="0.25">
      <c r="A48" s="7">
        <v>2018</v>
      </c>
      <c r="B48" s="6" t="s">
        <v>39</v>
      </c>
      <c r="C48" s="5" t="s">
        <v>38</v>
      </c>
      <c r="D48" s="5" t="s">
        <v>69</v>
      </c>
      <c r="E48" s="13">
        <v>3382256.88</v>
      </c>
    </row>
    <row r="49" spans="1:5" x14ac:dyDescent="0.25">
      <c r="A49" s="7">
        <v>2018</v>
      </c>
      <c r="B49" s="6" t="s">
        <v>40</v>
      </c>
      <c r="C49" s="5" t="s">
        <v>38</v>
      </c>
      <c r="D49" s="5" t="s">
        <v>69</v>
      </c>
      <c r="E49" s="13">
        <v>4033605</v>
      </c>
    </row>
    <row r="50" spans="1:5" x14ac:dyDescent="0.25">
      <c r="A50" s="7">
        <v>2018</v>
      </c>
      <c r="B50" s="6" t="s">
        <v>41</v>
      </c>
      <c r="C50" s="5" t="s">
        <v>38</v>
      </c>
      <c r="D50" s="5" t="s">
        <v>69</v>
      </c>
      <c r="E50" s="13">
        <v>4033605</v>
      </c>
    </row>
    <row r="51" spans="1:5" x14ac:dyDescent="0.25">
      <c r="A51" s="7">
        <v>2018</v>
      </c>
      <c r="B51" s="6" t="s">
        <v>42</v>
      </c>
      <c r="C51" s="5" t="s">
        <v>38</v>
      </c>
      <c r="D51" s="5" t="s">
        <v>69</v>
      </c>
      <c r="E51" s="13">
        <v>4032750</v>
      </c>
    </row>
    <row r="52" spans="1:5" x14ac:dyDescent="0.25">
      <c r="A52" s="7">
        <v>2018</v>
      </c>
      <c r="B52" s="6" t="s">
        <v>70</v>
      </c>
      <c r="C52" s="5" t="s">
        <v>71</v>
      </c>
      <c r="D52" s="5" t="s">
        <v>72</v>
      </c>
      <c r="E52" s="13">
        <v>2182650.79</v>
      </c>
    </row>
    <row r="53" spans="1:5" x14ac:dyDescent="0.25">
      <c r="A53" s="4" t="s">
        <v>1</v>
      </c>
      <c r="B53" s="11"/>
      <c r="C53" s="12"/>
      <c r="D53" s="12"/>
      <c r="E53" s="14">
        <f>SUM(E22:E52)</f>
        <v>44087298.149999999</v>
      </c>
    </row>
    <row r="54" spans="1:5" x14ac:dyDescent="0.25">
      <c r="A54" s="7">
        <v>2019</v>
      </c>
      <c r="B54" s="6" t="s">
        <v>73</v>
      </c>
      <c r="C54" s="5" t="s">
        <v>18</v>
      </c>
      <c r="D54" s="5" t="s">
        <v>22</v>
      </c>
      <c r="E54" s="13">
        <v>199500</v>
      </c>
    </row>
    <row r="55" spans="1:5" x14ac:dyDescent="0.25">
      <c r="A55" s="7">
        <v>2019</v>
      </c>
      <c r="B55" s="6" t="s">
        <v>74</v>
      </c>
      <c r="C55" s="5" t="s">
        <v>18</v>
      </c>
      <c r="D55" s="5" t="s">
        <v>22</v>
      </c>
      <c r="E55" s="13">
        <v>199500</v>
      </c>
    </row>
    <row r="56" spans="1:5" x14ac:dyDescent="0.25">
      <c r="A56" s="7">
        <v>2019</v>
      </c>
      <c r="B56" s="6" t="s">
        <v>75</v>
      </c>
      <c r="C56" s="5" t="s">
        <v>18</v>
      </c>
      <c r="D56" s="5" t="s">
        <v>22</v>
      </c>
      <c r="E56" s="13">
        <v>157435</v>
      </c>
    </row>
    <row r="57" spans="1:5" x14ac:dyDescent="0.25">
      <c r="A57" s="7">
        <v>2019</v>
      </c>
      <c r="B57" s="6" t="s">
        <v>76</v>
      </c>
      <c r="C57" s="5" t="s">
        <v>18</v>
      </c>
      <c r="D57" s="5" t="s">
        <v>22</v>
      </c>
      <c r="E57" s="13">
        <v>239400</v>
      </c>
    </row>
    <row r="58" spans="1:5" x14ac:dyDescent="0.25">
      <c r="A58" s="7">
        <v>2019</v>
      </c>
      <c r="B58" s="6" t="s">
        <v>77</v>
      </c>
      <c r="C58" s="5" t="s">
        <v>18</v>
      </c>
      <c r="D58" s="5" t="s">
        <v>22</v>
      </c>
      <c r="E58" s="13">
        <v>200000</v>
      </c>
    </row>
    <row r="59" spans="1:5" x14ac:dyDescent="0.25">
      <c r="A59" s="7">
        <v>2019</v>
      </c>
      <c r="B59" s="6" t="s">
        <v>78</v>
      </c>
      <c r="C59" s="5" t="s">
        <v>18</v>
      </c>
      <c r="D59" s="5" t="s">
        <v>22</v>
      </c>
      <c r="E59" s="13">
        <v>209700</v>
      </c>
    </row>
    <row r="60" spans="1:5" x14ac:dyDescent="0.25">
      <c r="A60" s="7">
        <v>2019</v>
      </c>
      <c r="B60" s="6" t="s">
        <v>79</v>
      </c>
      <c r="C60" s="5" t="s">
        <v>18</v>
      </c>
      <c r="D60" s="5" t="s">
        <v>22</v>
      </c>
      <c r="E60" s="13">
        <v>237000</v>
      </c>
    </row>
    <row r="61" spans="1:5" x14ac:dyDescent="0.25">
      <c r="A61" s="7">
        <v>2019</v>
      </c>
      <c r="B61" s="6" t="s">
        <v>80</v>
      </c>
      <c r="C61" s="5" t="s">
        <v>18</v>
      </c>
      <c r="D61" s="5" t="s">
        <v>22</v>
      </c>
      <c r="E61" s="13">
        <v>235800</v>
      </c>
    </row>
    <row r="62" spans="1:5" x14ac:dyDescent="0.25">
      <c r="A62" s="7">
        <v>2019</v>
      </c>
      <c r="B62" s="6" t="s">
        <v>81</v>
      </c>
      <c r="C62" s="5" t="s">
        <v>18</v>
      </c>
      <c r="D62" s="5" t="s">
        <v>22</v>
      </c>
      <c r="E62" s="13">
        <v>238800</v>
      </c>
    </row>
    <row r="63" spans="1:5" x14ac:dyDescent="0.25">
      <c r="A63" s="7">
        <v>2019</v>
      </c>
      <c r="B63" s="6" t="s">
        <v>82</v>
      </c>
      <c r="C63" s="5" t="s">
        <v>18</v>
      </c>
      <c r="D63" s="5" t="s">
        <v>22</v>
      </c>
      <c r="E63" s="13">
        <v>174250</v>
      </c>
    </row>
    <row r="64" spans="1:5" x14ac:dyDescent="0.25">
      <c r="A64" s="7">
        <v>2019</v>
      </c>
      <c r="B64" s="6" t="s">
        <v>83</v>
      </c>
      <c r="C64" s="5" t="s">
        <v>18</v>
      </c>
      <c r="D64" s="5" t="s">
        <v>22</v>
      </c>
      <c r="E64" s="13">
        <v>192000</v>
      </c>
    </row>
    <row r="65" spans="1:5" x14ac:dyDescent="0.25">
      <c r="A65" s="7">
        <v>2019</v>
      </c>
      <c r="B65" s="6" t="s">
        <v>84</v>
      </c>
      <c r="C65" s="5" t="s">
        <v>18</v>
      </c>
      <c r="D65" s="5" t="s">
        <v>22</v>
      </c>
      <c r="E65" s="13">
        <v>181930</v>
      </c>
    </row>
    <row r="66" spans="1:5" x14ac:dyDescent="0.25">
      <c r="A66" s="7">
        <v>2019</v>
      </c>
      <c r="B66" s="6" t="s">
        <v>85</v>
      </c>
      <c r="C66" s="5" t="s">
        <v>18</v>
      </c>
      <c r="D66" s="5" t="s">
        <v>22</v>
      </c>
      <c r="E66" s="13">
        <v>199361</v>
      </c>
    </row>
    <row r="67" spans="1:5" x14ac:dyDescent="0.25">
      <c r="A67" s="7">
        <v>2019</v>
      </c>
      <c r="B67" s="6" t="s">
        <v>86</v>
      </c>
      <c r="C67" s="5" t="s">
        <v>18</v>
      </c>
      <c r="D67" s="5" t="s">
        <v>22</v>
      </c>
      <c r="E67" s="13">
        <v>184585</v>
      </c>
    </row>
    <row r="68" spans="1:5" x14ac:dyDescent="0.25">
      <c r="A68" s="7">
        <v>2019</v>
      </c>
      <c r="B68" s="6" t="s">
        <v>87</v>
      </c>
      <c r="C68" s="5" t="s">
        <v>18</v>
      </c>
      <c r="D68" s="5" t="s">
        <v>22</v>
      </c>
      <c r="E68" s="13">
        <v>187560</v>
      </c>
    </row>
    <row r="69" spans="1:5" x14ac:dyDescent="0.25">
      <c r="A69" s="7">
        <v>2019</v>
      </c>
      <c r="B69" s="6" t="s">
        <v>88</v>
      </c>
      <c r="C69" s="5" t="s">
        <v>18</v>
      </c>
      <c r="D69" s="5" t="s">
        <v>22</v>
      </c>
      <c r="E69" s="13">
        <v>224550</v>
      </c>
    </row>
    <row r="70" spans="1:5" x14ac:dyDescent="0.25">
      <c r="A70" s="7">
        <v>2019</v>
      </c>
      <c r="B70" s="6" t="s">
        <v>89</v>
      </c>
      <c r="C70" s="5" t="s">
        <v>18</v>
      </c>
      <c r="D70" s="5" t="s">
        <v>22</v>
      </c>
      <c r="E70" s="13">
        <v>294000</v>
      </c>
    </row>
    <row r="71" spans="1:5" x14ac:dyDescent="0.25">
      <c r="A71" s="7">
        <v>2019</v>
      </c>
      <c r="B71" s="6" t="s">
        <v>90</v>
      </c>
      <c r="C71" s="5" t="s">
        <v>18</v>
      </c>
      <c r="D71" s="5" t="s">
        <v>22</v>
      </c>
      <c r="E71" s="13">
        <v>126000</v>
      </c>
    </row>
    <row r="72" spans="1:5" x14ac:dyDescent="0.25">
      <c r="A72" s="7">
        <v>2019</v>
      </c>
      <c r="B72" s="6" t="s">
        <v>91</v>
      </c>
      <c r="C72" s="5" t="s">
        <v>18</v>
      </c>
      <c r="D72" s="5" t="s">
        <v>22</v>
      </c>
      <c r="E72" s="13">
        <v>151734</v>
      </c>
    </row>
    <row r="73" spans="1:5" x14ac:dyDescent="0.25">
      <c r="A73" s="7">
        <v>2019</v>
      </c>
      <c r="B73" s="6" t="s">
        <v>92</v>
      </c>
      <c r="C73" s="5" t="s">
        <v>18</v>
      </c>
      <c r="D73" s="5" t="s">
        <v>22</v>
      </c>
      <c r="E73" s="13">
        <v>175800</v>
      </c>
    </row>
    <row r="74" spans="1:5" x14ac:dyDescent="0.25">
      <c r="A74" s="7">
        <v>2019</v>
      </c>
      <c r="B74" s="6" t="s">
        <v>93</v>
      </c>
      <c r="C74" s="5" t="s">
        <v>18</v>
      </c>
      <c r="D74" s="5" t="s">
        <v>22</v>
      </c>
      <c r="E74" s="13">
        <v>153724</v>
      </c>
    </row>
    <row r="75" spans="1:5" x14ac:dyDescent="0.25">
      <c r="A75" s="7">
        <v>2019</v>
      </c>
      <c r="B75" s="6" t="s">
        <v>94</v>
      </c>
      <c r="C75" s="5" t="s">
        <v>18</v>
      </c>
      <c r="D75" s="5" t="s">
        <v>22</v>
      </c>
      <c r="E75" s="13">
        <v>150000</v>
      </c>
    </row>
    <row r="76" spans="1:5" x14ac:dyDescent="0.25">
      <c r="A76" s="7">
        <v>2019</v>
      </c>
      <c r="B76" s="6" t="s">
        <v>95</v>
      </c>
      <c r="C76" s="5" t="s">
        <v>18</v>
      </c>
      <c r="D76" s="5" t="s">
        <v>22</v>
      </c>
      <c r="E76" s="13">
        <v>174000</v>
      </c>
    </row>
    <row r="77" spans="1:5" x14ac:dyDescent="0.25">
      <c r="A77" s="7">
        <v>2019</v>
      </c>
      <c r="B77" s="6" t="s">
        <v>96</v>
      </c>
      <c r="C77" s="5" t="s">
        <v>28</v>
      </c>
      <c r="D77" s="5" t="s">
        <v>102</v>
      </c>
      <c r="E77" s="13">
        <v>1881000</v>
      </c>
    </row>
    <row r="78" spans="1:5" x14ac:dyDescent="0.25">
      <c r="A78" s="7">
        <v>2019</v>
      </c>
      <c r="B78" s="6" t="s">
        <v>97</v>
      </c>
      <c r="C78" s="5" t="s">
        <v>28</v>
      </c>
      <c r="D78" s="5" t="s">
        <v>102</v>
      </c>
      <c r="E78" s="13">
        <v>4740975</v>
      </c>
    </row>
    <row r="79" spans="1:5" x14ac:dyDescent="0.25">
      <c r="A79" s="7">
        <v>2019</v>
      </c>
      <c r="B79" s="6" t="s">
        <v>98</v>
      </c>
      <c r="C79" s="5" t="s">
        <v>28</v>
      </c>
      <c r="D79" s="5" t="s">
        <v>102</v>
      </c>
      <c r="E79" s="13">
        <v>7559625</v>
      </c>
    </row>
    <row r="80" spans="1:5" x14ac:dyDescent="0.25">
      <c r="A80" s="7">
        <v>2019</v>
      </c>
      <c r="B80" s="6" t="s">
        <v>99</v>
      </c>
      <c r="C80" s="5" t="s">
        <v>28</v>
      </c>
      <c r="D80" s="5" t="s">
        <v>102</v>
      </c>
      <c r="E80" s="13">
        <v>960012.75</v>
      </c>
    </row>
    <row r="81" spans="1:5" x14ac:dyDescent="0.25">
      <c r="A81" s="7">
        <v>2019</v>
      </c>
      <c r="B81" s="6" t="s">
        <v>61</v>
      </c>
      <c r="C81" s="5" t="s">
        <v>28</v>
      </c>
      <c r="D81" s="5" t="s">
        <v>102</v>
      </c>
      <c r="E81" s="13">
        <v>687500</v>
      </c>
    </row>
    <row r="82" spans="1:5" x14ac:dyDescent="0.25">
      <c r="A82" s="7">
        <v>2019</v>
      </c>
      <c r="B82" s="6" t="s">
        <v>100</v>
      </c>
      <c r="C82" s="5" t="s">
        <v>28</v>
      </c>
      <c r="D82" s="5" t="s">
        <v>102</v>
      </c>
      <c r="E82" s="13">
        <v>1947690</v>
      </c>
    </row>
    <row r="83" spans="1:5" x14ac:dyDescent="0.25">
      <c r="A83" s="7">
        <v>2019</v>
      </c>
      <c r="B83" s="6" t="s">
        <v>101</v>
      </c>
      <c r="C83" s="5" t="s">
        <v>28</v>
      </c>
      <c r="D83" s="5" t="s">
        <v>102</v>
      </c>
      <c r="E83" s="13">
        <v>700000</v>
      </c>
    </row>
    <row r="84" spans="1:5" x14ac:dyDescent="0.25">
      <c r="A84" s="7">
        <v>2019</v>
      </c>
      <c r="B84" s="6" t="s">
        <v>103</v>
      </c>
      <c r="C84" s="5" t="s">
        <v>28</v>
      </c>
      <c r="D84" s="5" t="s">
        <v>106</v>
      </c>
      <c r="E84" s="13">
        <v>508600</v>
      </c>
    </row>
    <row r="85" spans="1:5" x14ac:dyDescent="0.25">
      <c r="A85" s="7">
        <v>2019</v>
      </c>
      <c r="B85" s="6" t="s">
        <v>104</v>
      </c>
      <c r="C85" s="5" t="s">
        <v>28</v>
      </c>
      <c r="D85" s="5" t="s">
        <v>106</v>
      </c>
      <c r="E85" s="13">
        <v>1296425</v>
      </c>
    </row>
    <row r="86" spans="1:5" x14ac:dyDescent="0.25">
      <c r="A86" s="7">
        <v>2019</v>
      </c>
      <c r="B86" s="6" t="s">
        <v>105</v>
      </c>
      <c r="C86" s="5" t="s">
        <v>28</v>
      </c>
      <c r="D86" s="5" t="s">
        <v>106</v>
      </c>
      <c r="E86" s="13">
        <v>482250</v>
      </c>
    </row>
    <row r="87" spans="1:5" x14ac:dyDescent="0.25">
      <c r="A87" s="7">
        <v>2019</v>
      </c>
      <c r="B87" s="6" t="s">
        <v>107</v>
      </c>
      <c r="C87" s="5" t="s">
        <v>38</v>
      </c>
      <c r="D87" s="5" t="s">
        <v>112</v>
      </c>
      <c r="E87" s="13">
        <v>1652389.39</v>
      </c>
    </row>
    <row r="88" spans="1:5" x14ac:dyDescent="0.25">
      <c r="A88" s="7">
        <v>2019</v>
      </c>
      <c r="B88" s="6" t="s">
        <v>108</v>
      </c>
      <c r="C88" s="5" t="s">
        <v>38</v>
      </c>
      <c r="D88" s="5" t="s">
        <v>112</v>
      </c>
      <c r="E88" s="13">
        <v>1653042.22</v>
      </c>
    </row>
    <row r="89" spans="1:5" x14ac:dyDescent="0.25">
      <c r="A89" s="7">
        <v>2019</v>
      </c>
      <c r="B89" s="6" t="s">
        <v>109</v>
      </c>
      <c r="C89" s="5" t="s">
        <v>38</v>
      </c>
      <c r="D89" s="5" t="s">
        <v>112</v>
      </c>
      <c r="E89" s="13">
        <v>3500000.45</v>
      </c>
    </row>
    <row r="90" spans="1:5" x14ac:dyDescent="0.25">
      <c r="A90" s="7">
        <v>2019</v>
      </c>
      <c r="B90" s="6" t="s">
        <v>110</v>
      </c>
      <c r="C90" s="5" t="s">
        <v>38</v>
      </c>
      <c r="D90" s="5" t="s">
        <v>112</v>
      </c>
      <c r="E90" s="13">
        <v>567861.64</v>
      </c>
    </row>
    <row r="91" spans="1:5" x14ac:dyDescent="0.25">
      <c r="A91" s="7">
        <v>2019</v>
      </c>
      <c r="B91" s="6" t="s">
        <v>113</v>
      </c>
      <c r="C91" s="5" t="s">
        <v>38</v>
      </c>
      <c r="D91" s="5" t="s">
        <v>111</v>
      </c>
      <c r="E91" s="13">
        <v>1293972.04</v>
      </c>
    </row>
    <row r="92" spans="1:5" x14ac:dyDescent="0.25">
      <c r="A92" s="7">
        <v>2019</v>
      </c>
      <c r="B92" s="6" t="s">
        <v>114</v>
      </c>
      <c r="C92" s="5" t="s">
        <v>38</v>
      </c>
      <c r="D92" s="5" t="s">
        <v>111</v>
      </c>
      <c r="E92" s="13">
        <v>3389666.05</v>
      </c>
    </row>
    <row r="93" spans="1:5" x14ac:dyDescent="0.25">
      <c r="A93" s="7">
        <v>2019</v>
      </c>
      <c r="B93" s="6" t="s">
        <v>115</v>
      </c>
      <c r="C93" s="5" t="s">
        <v>38</v>
      </c>
      <c r="D93" s="5" t="s">
        <v>111</v>
      </c>
      <c r="E93" s="13">
        <v>3599998.4</v>
      </c>
    </row>
    <row r="94" spans="1:5" x14ac:dyDescent="0.25">
      <c r="A94" s="4" t="s">
        <v>1</v>
      </c>
      <c r="B94" s="11"/>
      <c r="C94" s="12"/>
      <c r="D94" s="12"/>
      <c r="E94" s="14">
        <f>SUM(E54:E93)</f>
        <v>40907636.939999998</v>
      </c>
    </row>
    <row r="95" spans="1:5" x14ac:dyDescent="0.25">
      <c r="A95" s="7">
        <v>2020</v>
      </c>
      <c r="B95" s="6" t="s">
        <v>116</v>
      </c>
      <c r="C95" s="5" t="s">
        <v>18</v>
      </c>
      <c r="D95" s="5" t="s">
        <v>23</v>
      </c>
      <c r="E95" s="13">
        <v>104500</v>
      </c>
    </row>
    <row r="96" spans="1:5" x14ac:dyDescent="0.25">
      <c r="A96" s="7">
        <v>2020</v>
      </c>
      <c r="B96" s="6" t="s">
        <v>117</v>
      </c>
      <c r="C96" s="5" t="s">
        <v>18</v>
      </c>
      <c r="D96" s="5" t="s">
        <v>23</v>
      </c>
      <c r="E96" s="13">
        <v>67500</v>
      </c>
    </row>
    <row r="97" spans="1:5" x14ac:dyDescent="0.25">
      <c r="A97" s="7">
        <v>2020</v>
      </c>
      <c r="B97" s="6" t="s">
        <v>118</v>
      </c>
      <c r="C97" s="5" t="s">
        <v>18</v>
      </c>
      <c r="D97" s="5" t="s">
        <v>23</v>
      </c>
      <c r="E97" s="13">
        <v>131314</v>
      </c>
    </row>
    <row r="98" spans="1:5" x14ac:dyDescent="0.25">
      <c r="A98" s="7">
        <v>2020</v>
      </c>
      <c r="B98" s="6" t="s">
        <v>91</v>
      </c>
      <c r="C98" s="5" t="s">
        <v>18</v>
      </c>
      <c r="D98" s="5" t="s">
        <v>23</v>
      </c>
      <c r="E98" s="13">
        <v>191940</v>
      </c>
    </row>
    <row r="99" spans="1:5" x14ac:dyDescent="0.25">
      <c r="A99" s="7">
        <v>2020</v>
      </c>
      <c r="B99" s="6" t="s">
        <v>119</v>
      </c>
      <c r="C99" s="5" t="s">
        <v>18</v>
      </c>
      <c r="D99" s="5" t="s">
        <v>23</v>
      </c>
      <c r="E99" s="13">
        <v>118350</v>
      </c>
    </row>
    <row r="100" spans="1:5" x14ac:dyDescent="0.25">
      <c r="A100" s="7">
        <v>2020</v>
      </c>
      <c r="B100" s="6" t="s">
        <v>120</v>
      </c>
      <c r="C100" s="5" t="s">
        <v>18</v>
      </c>
      <c r="D100" s="5" t="s">
        <v>23</v>
      </c>
      <c r="E100" s="13">
        <v>240000</v>
      </c>
    </row>
    <row r="101" spans="1:5" x14ac:dyDescent="0.25">
      <c r="A101" s="7">
        <v>2020</v>
      </c>
      <c r="B101" s="6" t="s">
        <v>121</v>
      </c>
      <c r="C101" s="5" t="s">
        <v>18</v>
      </c>
      <c r="D101" s="5" t="s">
        <v>23</v>
      </c>
      <c r="E101" s="13">
        <v>182000</v>
      </c>
    </row>
    <row r="102" spans="1:5" x14ac:dyDescent="0.25">
      <c r="A102" s="7">
        <v>2020</v>
      </c>
      <c r="B102" s="6" t="s">
        <v>122</v>
      </c>
      <c r="C102" s="5" t="s">
        <v>18</v>
      </c>
      <c r="D102" s="5" t="s">
        <v>23</v>
      </c>
      <c r="E102" s="13">
        <v>179400</v>
      </c>
    </row>
    <row r="103" spans="1:5" x14ac:dyDescent="0.25">
      <c r="A103" s="7">
        <v>2020</v>
      </c>
      <c r="B103" s="6" t="s">
        <v>123</v>
      </c>
      <c r="C103" s="5" t="s">
        <v>18</v>
      </c>
      <c r="D103" s="5" t="s">
        <v>23</v>
      </c>
      <c r="E103" s="13">
        <v>224550</v>
      </c>
    </row>
    <row r="104" spans="1:5" x14ac:dyDescent="0.25">
      <c r="A104" s="7">
        <v>2020</v>
      </c>
      <c r="B104" s="6" t="s">
        <v>124</v>
      </c>
      <c r="C104" s="5" t="s">
        <v>18</v>
      </c>
      <c r="D104" s="5" t="s">
        <v>23</v>
      </c>
      <c r="E104" s="13">
        <v>130197</v>
      </c>
    </row>
    <row r="105" spans="1:5" x14ac:dyDescent="0.25">
      <c r="A105" s="7">
        <v>2020</v>
      </c>
      <c r="B105" s="6" t="s">
        <v>125</v>
      </c>
      <c r="C105" s="5" t="s">
        <v>18</v>
      </c>
      <c r="D105" s="5" t="s">
        <v>23</v>
      </c>
      <c r="E105" s="13">
        <v>147500</v>
      </c>
    </row>
    <row r="106" spans="1:5" x14ac:dyDescent="0.25">
      <c r="A106" s="7">
        <v>2020</v>
      </c>
      <c r="B106" s="6" t="s">
        <v>126</v>
      </c>
      <c r="C106" s="5" t="s">
        <v>18</v>
      </c>
      <c r="D106" s="5" t="s">
        <v>23</v>
      </c>
      <c r="E106" s="13">
        <v>130455</v>
      </c>
    </row>
    <row r="107" spans="1:5" x14ac:dyDescent="0.25">
      <c r="A107" s="7">
        <v>2020</v>
      </c>
      <c r="B107" s="6" t="s">
        <v>127</v>
      </c>
      <c r="C107" s="5" t="s">
        <v>18</v>
      </c>
      <c r="D107" s="5" t="s">
        <v>23</v>
      </c>
      <c r="E107" s="13">
        <v>134229</v>
      </c>
    </row>
    <row r="108" spans="1:5" x14ac:dyDescent="0.25">
      <c r="A108" s="7">
        <v>2020</v>
      </c>
      <c r="B108" s="6" t="s">
        <v>128</v>
      </c>
      <c r="C108" s="5" t="s">
        <v>18</v>
      </c>
      <c r="D108" s="5" t="s">
        <v>23</v>
      </c>
      <c r="E108" s="13">
        <v>99540</v>
      </c>
    </row>
    <row r="109" spans="1:5" x14ac:dyDescent="0.25">
      <c r="A109" s="7">
        <v>2020</v>
      </c>
      <c r="B109" s="6" t="s">
        <v>129</v>
      </c>
      <c r="C109" s="5" t="s">
        <v>18</v>
      </c>
      <c r="D109" s="5" t="s">
        <v>24</v>
      </c>
      <c r="E109" s="13">
        <v>159012</v>
      </c>
    </row>
    <row r="110" spans="1:5" x14ac:dyDescent="0.25">
      <c r="A110" s="7">
        <v>2020</v>
      </c>
      <c r="B110" s="6" t="s">
        <v>130</v>
      </c>
      <c r="C110" s="5" t="s">
        <v>18</v>
      </c>
      <c r="D110" s="5" t="s">
        <v>24</v>
      </c>
      <c r="E110" s="13">
        <v>155516</v>
      </c>
    </row>
    <row r="111" spans="1:5" x14ac:dyDescent="0.25">
      <c r="A111" s="7">
        <v>2020</v>
      </c>
      <c r="B111" s="6" t="s">
        <v>131</v>
      </c>
      <c r="C111" s="5" t="s">
        <v>18</v>
      </c>
      <c r="D111" s="5" t="s">
        <v>24</v>
      </c>
      <c r="E111" s="13">
        <v>48400</v>
      </c>
    </row>
    <row r="112" spans="1:5" x14ac:dyDescent="0.25">
      <c r="A112" s="7">
        <v>2020</v>
      </c>
      <c r="B112" s="6" t="s">
        <v>132</v>
      </c>
      <c r="C112" s="5" t="s">
        <v>18</v>
      </c>
      <c r="D112" s="5" t="s">
        <v>24</v>
      </c>
      <c r="E112" s="13">
        <v>104000</v>
      </c>
    </row>
    <row r="113" spans="1:5" x14ac:dyDescent="0.25">
      <c r="A113" s="7">
        <v>2020</v>
      </c>
      <c r="B113" s="6" t="s">
        <v>133</v>
      </c>
      <c r="C113" s="5" t="s">
        <v>18</v>
      </c>
      <c r="D113" s="5" t="s">
        <v>24</v>
      </c>
      <c r="E113" s="13">
        <v>146844</v>
      </c>
    </row>
    <row r="114" spans="1:5" x14ac:dyDescent="0.25">
      <c r="A114" s="7">
        <v>2020</v>
      </c>
      <c r="B114" s="6" t="s">
        <v>134</v>
      </c>
      <c r="C114" s="5" t="s">
        <v>18</v>
      </c>
      <c r="D114" s="5" t="s">
        <v>24</v>
      </c>
      <c r="E114" s="13">
        <v>151936</v>
      </c>
    </row>
    <row r="115" spans="1:5" x14ac:dyDescent="0.25">
      <c r="A115" s="7">
        <v>2020</v>
      </c>
      <c r="B115" s="6" t="s">
        <v>135</v>
      </c>
      <c r="C115" s="5" t="s">
        <v>18</v>
      </c>
      <c r="D115" s="5" t="s">
        <v>24</v>
      </c>
      <c r="E115" s="13">
        <v>79344</v>
      </c>
    </row>
    <row r="116" spans="1:5" x14ac:dyDescent="0.25">
      <c r="A116" s="7">
        <v>2020</v>
      </c>
      <c r="B116" s="6" t="s">
        <v>136</v>
      </c>
      <c r="C116" s="5" t="s">
        <v>18</v>
      </c>
      <c r="D116" s="5" t="s">
        <v>24</v>
      </c>
      <c r="E116" s="13">
        <v>202496</v>
      </c>
    </row>
    <row r="117" spans="1:5" x14ac:dyDescent="0.25">
      <c r="A117" s="7">
        <v>2020</v>
      </c>
      <c r="B117" s="6" t="s">
        <v>137</v>
      </c>
      <c r="C117" s="5" t="s">
        <v>18</v>
      </c>
      <c r="D117" s="5" t="s">
        <v>24</v>
      </c>
      <c r="E117" s="13">
        <v>158945</v>
      </c>
    </row>
    <row r="118" spans="1:5" x14ac:dyDescent="0.25">
      <c r="A118" s="7">
        <v>2020</v>
      </c>
      <c r="B118" s="6" t="s">
        <v>138</v>
      </c>
      <c r="C118" s="5" t="s">
        <v>18</v>
      </c>
      <c r="D118" s="5" t="s">
        <v>24</v>
      </c>
      <c r="E118" s="13">
        <v>158364</v>
      </c>
    </row>
    <row r="119" spans="1:5" x14ac:dyDescent="0.25">
      <c r="A119" s="7">
        <v>2020</v>
      </c>
      <c r="B119" s="6" t="s">
        <v>139</v>
      </c>
      <c r="C119" s="5" t="s">
        <v>18</v>
      </c>
      <c r="D119" s="5" t="s">
        <v>24</v>
      </c>
      <c r="E119" s="13">
        <v>127001</v>
      </c>
    </row>
    <row r="120" spans="1:5" x14ac:dyDescent="0.25">
      <c r="A120" s="7">
        <v>2020</v>
      </c>
      <c r="B120" s="6" t="s">
        <v>140</v>
      </c>
      <c r="C120" s="5" t="s">
        <v>18</v>
      </c>
      <c r="D120" s="5" t="s">
        <v>24</v>
      </c>
      <c r="E120" s="13">
        <v>143748</v>
      </c>
    </row>
    <row r="121" spans="1:5" x14ac:dyDescent="0.25">
      <c r="A121" s="7">
        <v>2020</v>
      </c>
      <c r="B121" s="6" t="s">
        <v>141</v>
      </c>
      <c r="C121" s="5" t="s">
        <v>18</v>
      </c>
      <c r="D121" s="5" t="s">
        <v>24</v>
      </c>
      <c r="E121" s="13">
        <v>228400</v>
      </c>
    </row>
    <row r="122" spans="1:5" x14ac:dyDescent="0.25">
      <c r="A122" s="4" t="s">
        <v>1</v>
      </c>
      <c r="B122" s="11"/>
      <c r="C122" s="12"/>
      <c r="D122" s="12"/>
      <c r="E122" s="14">
        <f>SUM(E95:E121)</f>
        <v>3945481</v>
      </c>
    </row>
    <row r="123" spans="1:5" x14ac:dyDescent="0.25">
      <c r="A123" s="7">
        <v>2021</v>
      </c>
      <c r="B123" s="10" t="s">
        <v>142</v>
      </c>
      <c r="C123" s="5" t="s">
        <v>38</v>
      </c>
      <c r="D123" s="5" t="s">
        <v>143</v>
      </c>
      <c r="E123" s="13">
        <v>528560.35</v>
      </c>
    </row>
    <row r="124" spans="1:5" x14ac:dyDescent="0.25">
      <c r="A124" s="4" t="s">
        <v>1</v>
      </c>
      <c r="B124" s="11"/>
      <c r="C124" s="12"/>
      <c r="D124" s="12"/>
      <c r="E124" s="14">
        <f>E123</f>
        <v>528560.35</v>
      </c>
    </row>
    <row r="125" spans="1:5" x14ac:dyDescent="0.25">
      <c r="A125" s="7">
        <v>2022</v>
      </c>
      <c r="B125" s="10" t="s">
        <v>144</v>
      </c>
      <c r="C125" s="5" t="s">
        <v>18</v>
      </c>
      <c r="D125" s="5" t="s">
        <v>25</v>
      </c>
      <c r="E125" s="13">
        <v>162000</v>
      </c>
    </row>
    <row r="126" spans="1:5" x14ac:dyDescent="0.25">
      <c r="A126" s="7">
        <v>2022</v>
      </c>
      <c r="B126" s="10" t="s">
        <v>145</v>
      </c>
      <c r="C126" s="5" t="s">
        <v>18</v>
      </c>
      <c r="D126" s="5" t="s">
        <v>25</v>
      </c>
      <c r="E126" s="13">
        <v>159000</v>
      </c>
    </row>
    <row r="127" spans="1:5" x14ac:dyDescent="0.25">
      <c r="A127" s="7">
        <v>2022</v>
      </c>
      <c r="B127" s="10" t="s">
        <v>146</v>
      </c>
      <c r="C127" s="5" t="s">
        <v>18</v>
      </c>
      <c r="D127" s="5" t="s">
        <v>25</v>
      </c>
      <c r="E127" s="13">
        <v>107482</v>
      </c>
    </row>
    <row r="128" spans="1:5" x14ac:dyDescent="0.25">
      <c r="A128" s="7">
        <v>2022</v>
      </c>
      <c r="B128" s="10" t="s">
        <v>147</v>
      </c>
      <c r="C128" s="5" t="s">
        <v>18</v>
      </c>
      <c r="D128" s="5" t="s">
        <v>25</v>
      </c>
      <c r="E128" s="13">
        <v>209814</v>
      </c>
    </row>
    <row r="129" spans="1:5" x14ac:dyDescent="0.25">
      <c r="A129" s="7">
        <v>2022</v>
      </c>
      <c r="B129" s="10" t="s">
        <v>148</v>
      </c>
      <c r="C129" s="5" t="s">
        <v>18</v>
      </c>
      <c r="D129" s="5" t="s">
        <v>25</v>
      </c>
      <c r="E129" s="13">
        <v>112548</v>
      </c>
    </row>
    <row r="130" spans="1:5" x14ac:dyDescent="0.25">
      <c r="A130" s="7">
        <v>2022</v>
      </c>
      <c r="B130" s="10" t="s">
        <v>149</v>
      </c>
      <c r="C130" s="5" t="s">
        <v>18</v>
      </c>
      <c r="D130" s="5" t="s">
        <v>25</v>
      </c>
      <c r="E130" s="13">
        <v>155000</v>
      </c>
    </row>
    <row r="131" spans="1:5" x14ac:dyDescent="0.25">
      <c r="A131" s="7">
        <v>2022</v>
      </c>
      <c r="B131" s="10" t="s">
        <v>150</v>
      </c>
      <c r="C131" s="5" t="s">
        <v>18</v>
      </c>
      <c r="D131" s="5" t="s">
        <v>25</v>
      </c>
      <c r="E131" s="13">
        <v>140000</v>
      </c>
    </row>
    <row r="132" spans="1:5" x14ac:dyDescent="0.25">
      <c r="A132" s="7">
        <v>2022</v>
      </c>
      <c r="B132" s="10" t="s">
        <v>89</v>
      </c>
      <c r="C132" s="5" t="s">
        <v>18</v>
      </c>
      <c r="D132" s="5" t="s">
        <v>25</v>
      </c>
      <c r="E132" s="13">
        <v>64287</v>
      </c>
    </row>
    <row r="133" spans="1:5" x14ac:dyDescent="0.25">
      <c r="A133" s="7">
        <v>2022</v>
      </c>
      <c r="B133" s="10" t="s">
        <v>151</v>
      </c>
      <c r="C133" s="5" t="s">
        <v>18</v>
      </c>
      <c r="D133" s="5" t="s">
        <v>25</v>
      </c>
      <c r="E133" s="13">
        <v>88900</v>
      </c>
    </row>
    <row r="134" spans="1:5" x14ac:dyDescent="0.25">
      <c r="A134" s="7">
        <v>2022</v>
      </c>
      <c r="B134" s="10" t="s">
        <v>152</v>
      </c>
      <c r="C134" s="5" t="s">
        <v>18</v>
      </c>
      <c r="D134" s="5" t="s">
        <v>25</v>
      </c>
      <c r="E134" s="13">
        <v>163000</v>
      </c>
    </row>
    <row r="135" spans="1:5" x14ac:dyDescent="0.25">
      <c r="A135" s="7">
        <v>2022</v>
      </c>
      <c r="B135" s="10" t="s">
        <v>153</v>
      </c>
      <c r="C135" s="5" t="s">
        <v>18</v>
      </c>
      <c r="D135" s="5" t="s">
        <v>25</v>
      </c>
      <c r="E135" s="13">
        <v>155000</v>
      </c>
    </row>
    <row r="136" spans="1:5" x14ac:dyDescent="0.25">
      <c r="A136" s="7">
        <v>2022</v>
      </c>
      <c r="B136" s="10" t="s">
        <v>154</v>
      </c>
      <c r="C136" s="5" t="s">
        <v>18</v>
      </c>
      <c r="D136" s="5" t="s">
        <v>25</v>
      </c>
      <c r="E136" s="13">
        <v>224550</v>
      </c>
    </row>
    <row r="137" spans="1:5" x14ac:dyDescent="0.25">
      <c r="A137" s="7">
        <v>2022</v>
      </c>
      <c r="B137" s="10" t="s">
        <v>155</v>
      </c>
      <c r="C137" s="5" t="s">
        <v>18</v>
      </c>
      <c r="D137" s="5" t="s">
        <v>25</v>
      </c>
      <c r="E137" s="13">
        <v>115815</v>
      </c>
    </row>
    <row r="138" spans="1:5" x14ac:dyDescent="0.25">
      <c r="A138" s="7">
        <v>2022</v>
      </c>
      <c r="B138" s="10" t="s">
        <v>156</v>
      </c>
      <c r="C138" s="5" t="s">
        <v>18</v>
      </c>
      <c r="D138" s="5" t="s">
        <v>25</v>
      </c>
      <c r="E138" s="13">
        <v>128223</v>
      </c>
    </row>
    <row r="139" spans="1:5" x14ac:dyDescent="0.25">
      <c r="A139" s="7">
        <v>2022</v>
      </c>
      <c r="B139" s="10" t="s">
        <v>157</v>
      </c>
      <c r="C139" s="5" t="s">
        <v>18</v>
      </c>
      <c r="D139" s="5" t="s">
        <v>25</v>
      </c>
      <c r="E139" s="13">
        <v>134955</v>
      </c>
    </row>
    <row r="140" spans="1:5" x14ac:dyDescent="0.25">
      <c r="A140" s="7">
        <v>2022</v>
      </c>
      <c r="B140" s="10" t="s">
        <v>158</v>
      </c>
      <c r="C140" s="5" t="s">
        <v>18</v>
      </c>
      <c r="D140" s="5" t="s">
        <v>25</v>
      </c>
      <c r="E140" s="13">
        <v>222000</v>
      </c>
    </row>
    <row r="141" spans="1:5" x14ac:dyDescent="0.25">
      <c r="A141" s="7">
        <v>2022</v>
      </c>
      <c r="B141" s="10" t="s">
        <v>159</v>
      </c>
      <c r="C141" s="5" t="s">
        <v>18</v>
      </c>
      <c r="D141" s="5" t="s">
        <v>25</v>
      </c>
      <c r="E141" s="13">
        <v>197533</v>
      </c>
    </row>
    <row r="142" spans="1:5" x14ac:dyDescent="0.25">
      <c r="A142" s="7">
        <v>2022</v>
      </c>
      <c r="B142" s="10" t="s">
        <v>160</v>
      </c>
      <c r="C142" s="5" t="s">
        <v>18</v>
      </c>
      <c r="D142" s="5" t="s">
        <v>25</v>
      </c>
      <c r="E142" s="13">
        <v>200700</v>
      </c>
    </row>
    <row r="143" spans="1:5" x14ac:dyDescent="0.25">
      <c r="A143" s="7">
        <v>2022</v>
      </c>
      <c r="B143" s="10" t="s">
        <v>161</v>
      </c>
      <c r="C143" s="5" t="s">
        <v>18</v>
      </c>
      <c r="D143" s="5" t="s">
        <v>25</v>
      </c>
      <c r="E143" s="13">
        <v>149500</v>
      </c>
    </row>
    <row r="144" spans="1:5" x14ac:dyDescent="0.25">
      <c r="A144" s="7">
        <v>2022</v>
      </c>
      <c r="B144" s="10" t="s">
        <v>162</v>
      </c>
      <c r="C144" s="5" t="s">
        <v>18</v>
      </c>
      <c r="D144" s="5" t="s">
        <v>25</v>
      </c>
      <c r="E144" s="13">
        <v>218400</v>
      </c>
    </row>
    <row r="145" spans="1:5" x14ac:dyDescent="0.25">
      <c r="A145" s="7">
        <v>2022</v>
      </c>
      <c r="B145" s="10" t="s">
        <v>45</v>
      </c>
      <c r="C145" s="5" t="s">
        <v>18</v>
      </c>
      <c r="D145" s="5" t="s">
        <v>25</v>
      </c>
      <c r="E145" s="13">
        <v>200000</v>
      </c>
    </row>
    <row r="146" spans="1:5" x14ac:dyDescent="0.25">
      <c r="A146" s="7">
        <v>2022</v>
      </c>
      <c r="B146" s="10" t="s">
        <v>163</v>
      </c>
      <c r="C146" s="5" t="s">
        <v>18</v>
      </c>
      <c r="D146" s="5" t="s">
        <v>26</v>
      </c>
      <c r="E146" s="13">
        <v>123200</v>
      </c>
    </row>
    <row r="147" spans="1:5" x14ac:dyDescent="0.25">
      <c r="A147" s="7">
        <v>2022</v>
      </c>
      <c r="B147" s="10" t="s">
        <v>164</v>
      </c>
      <c r="C147" s="5" t="s">
        <v>18</v>
      </c>
      <c r="D147" s="5" t="s">
        <v>26</v>
      </c>
      <c r="E147" s="13">
        <v>118096</v>
      </c>
    </row>
    <row r="148" spans="1:5" x14ac:dyDescent="0.25">
      <c r="A148" s="7">
        <v>2022</v>
      </c>
      <c r="B148" s="10" t="s">
        <v>165</v>
      </c>
      <c r="C148" s="5" t="s">
        <v>18</v>
      </c>
      <c r="D148" s="5" t="s">
        <v>26</v>
      </c>
      <c r="E148" s="13">
        <v>123200</v>
      </c>
    </row>
    <row r="149" spans="1:5" x14ac:dyDescent="0.25">
      <c r="A149" s="7">
        <v>2022</v>
      </c>
      <c r="B149" s="10" t="s">
        <v>166</v>
      </c>
      <c r="C149" s="5" t="s">
        <v>18</v>
      </c>
      <c r="D149" s="5" t="s">
        <v>26</v>
      </c>
      <c r="E149" s="13">
        <v>159456</v>
      </c>
    </row>
    <row r="150" spans="1:5" x14ac:dyDescent="0.25">
      <c r="A150" s="7">
        <v>2022</v>
      </c>
      <c r="B150" s="10" t="s">
        <v>167</v>
      </c>
      <c r="C150" s="5" t="s">
        <v>18</v>
      </c>
      <c r="D150" s="5" t="s">
        <v>26</v>
      </c>
      <c r="E150" s="13">
        <v>123200</v>
      </c>
    </row>
    <row r="151" spans="1:5" x14ac:dyDescent="0.25">
      <c r="A151" s="7">
        <v>2022</v>
      </c>
      <c r="B151" s="10" t="s">
        <v>168</v>
      </c>
      <c r="C151" s="5" t="s">
        <v>18</v>
      </c>
      <c r="D151" s="5" t="s">
        <v>26</v>
      </c>
      <c r="E151" s="13">
        <v>150399</v>
      </c>
    </row>
    <row r="152" spans="1:5" x14ac:dyDescent="0.25">
      <c r="A152" s="7">
        <v>2022</v>
      </c>
      <c r="B152" s="10" t="s">
        <v>169</v>
      </c>
      <c r="C152" s="5" t="s">
        <v>18</v>
      </c>
      <c r="D152" s="5" t="s">
        <v>26</v>
      </c>
      <c r="E152" s="13">
        <v>120000</v>
      </c>
    </row>
    <row r="153" spans="1:5" x14ac:dyDescent="0.25">
      <c r="A153" s="7">
        <v>2022</v>
      </c>
      <c r="B153" s="10" t="s">
        <v>170</v>
      </c>
      <c r="C153" s="5" t="s">
        <v>18</v>
      </c>
      <c r="D153" s="5" t="s">
        <v>26</v>
      </c>
      <c r="E153" s="13">
        <v>80000</v>
      </c>
    </row>
    <row r="154" spans="1:5" x14ac:dyDescent="0.25">
      <c r="A154" s="7">
        <v>2022</v>
      </c>
      <c r="B154" s="10" t="s">
        <v>171</v>
      </c>
      <c r="C154" s="5" t="s">
        <v>18</v>
      </c>
      <c r="D154" s="5" t="s">
        <v>26</v>
      </c>
      <c r="E154" s="13">
        <v>120000</v>
      </c>
    </row>
    <row r="155" spans="1:5" x14ac:dyDescent="0.25">
      <c r="A155" s="7">
        <v>2022</v>
      </c>
      <c r="B155" s="10" t="s">
        <v>172</v>
      </c>
      <c r="C155" s="5" t="s">
        <v>18</v>
      </c>
      <c r="D155" s="5" t="s">
        <v>26</v>
      </c>
      <c r="E155" s="13">
        <v>123560</v>
      </c>
    </row>
    <row r="156" spans="1:5" x14ac:dyDescent="0.25">
      <c r="A156" s="7">
        <v>2022</v>
      </c>
      <c r="B156" s="10" t="s">
        <v>173</v>
      </c>
      <c r="C156" s="5" t="s">
        <v>18</v>
      </c>
      <c r="D156" s="5" t="s">
        <v>26</v>
      </c>
      <c r="E156" s="13">
        <v>118320</v>
      </c>
    </row>
    <row r="157" spans="1:5" x14ac:dyDescent="0.25">
      <c r="A157" s="7">
        <v>2022</v>
      </c>
      <c r="B157" s="10" t="s">
        <v>174</v>
      </c>
      <c r="C157" s="5" t="s">
        <v>18</v>
      </c>
      <c r="D157" s="5" t="s">
        <v>26</v>
      </c>
      <c r="E157" s="13">
        <v>49600</v>
      </c>
    </row>
    <row r="158" spans="1:5" x14ac:dyDescent="0.25">
      <c r="A158" s="4" t="s">
        <v>1</v>
      </c>
      <c r="B158" s="11"/>
      <c r="C158" s="12"/>
      <c r="D158" s="12"/>
      <c r="E158" s="14">
        <f>SUM(E125:E157)</f>
        <v>4717738</v>
      </c>
    </row>
    <row r="159" spans="1:5" x14ac:dyDescent="0.25">
      <c r="A159" s="7">
        <v>2023</v>
      </c>
      <c r="B159" s="10" t="s">
        <v>175</v>
      </c>
      <c r="C159" s="5" t="s">
        <v>18</v>
      </c>
      <c r="D159" s="5" t="s">
        <v>27</v>
      </c>
      <c r="E159" s="13">
        <v>126426</v>
      </c>
    </row>
    <row r="160" spans="1:5" x14ac:dyDescent="0.25">
      <c r="A160" s="7">
        <v>2023</v>
      </c>
      <c r="B160" s="10" t="s">
        <v>176</v>
      </c>
      <c r="C160" s="5" t="s">
        <v>18</v>
      </c>
      <c r="D160" s="5" t="s">
        <v>27</v>
      </c>
      <c r="E160" s="13">
        <v>132255</v>
      </c>
    </row>
    <row r="161" spans="1:5" x14ac:dyDescent="0.25">
      <c r="A161" s="4" t="s">
        <v>1</v>
      </c>
      <c r="B161" s="11"/>
      <c r="C161" s="12"/>
      <c r="D161" s="12"/>
      <c r="E161" s="14">
        <f>SUM(E159:E160)</f>
        <v>258681</v>
      </c>
    </row>
    <row r="162" spans="1:5" x14ac:dyDescent="0.25">
      <c r="A162" s="4" t="s">
        <v>0</v>
      </c>
      <c r="B162" s="11"/>
      <c r="C162" s="12"/>
      <c r="D162" s="12"/>
      <c r="E162" s="14">
        <f>E21+E53+E94+E122+E124+E158+E161</f>
        <v>115826543.03999999</v>
      </c>
    </row>
  </sheetData>
  <autoFilter ref="C1:D162" xr:uid="{00000000-0001-0000-0000-000000000000}"/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Vojtěch Surmař</cp:lastModifiedBy>
  <dcterms:created xsi:type="dcterms:W3CDTF">2017-07-28T08:56:24Z</dcterms:created>
  <dcterms:modified xsi:type="dcterms:W3CDTF">2024-03-06T13:25:02Z</dcterms:modified>
</cp:coreProperties>
</file>